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lishfa.sharepoint.com/sites/SuffolkFASharedData/Shared Documents/Richard Neal/COVID-19 Club Funding Support/Back to Football Loan Scheme/"/>
    </mc:Choice>
  </mc:AlternateContent>
  <xr:revisionPtr revIDLastSave="0" documentId="8_{16CF358A-EFFE-4B75-BB8F-C62BF6F24719}" xr6:coauthVersionLast="43" xr6:coauthVersionMax="43" xr10:uidLastSave="{00000000-0000-0000-0000-000000000000}"/>
  <bookViews>
    <workbookView xWindow="0" yWindow="0" windowWidth="20490" windowHeight="10920" activeTab="1" xr2:uid="{00000000-000D-0000-FFFF-FFFF00000000}"/>
  </bookViews>
  <sheets>
    <sheet name="Instructions" sheetId="7" r:id="rId1"/>
    <sheet name="Example" sheetId="5" r:id="rId2"/>
    <sheet name="Template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2" i="9" l="1"/>
  <c r="N62" i="9"/>
  <c r="M62" i="9"/>
  <c r="L62" i="9"/>
  <c r="K62" i="9"/>
  <c r="J62" i="9"/>
  <c r="I62" i="9"/>
  <c r="H62" i="9"/>
  <c r="G62" i="9"/>
  <c r="F62" i="9"/>
  <c r="E62" i="9"/>
  <c r="D62" i="9"/>
  <c r="O28" i="9"/>
  <c r="N28" i="9"/>
  <c r="M28" i="9"/>
  <c r="L28" i="9"/>
  <c r="K28" i="9"/>
  <c r="J28" i="9"/>
  <c r="I28" i="9"/>
  <c r="H28" i="9"/>
  <c r="G28" i="9"/>
  <c r="F28" i="9"/>
  <c r="E28" i="9"/>
  <c r="D28" i="9"/>
  <c r="D64" i="9" s="1"/>
  <c r="E4" i="9" l="1"/>
  <c r="E64" i="9" s="1"/>
  <c r="D67" i="9"/>
  <c r="E62" i="5"/>
  <c r="F62" i="5"/>
  <c r="G62" i="5"/>
  <c r="H62" i="5"/>
  <c r="I62" i="5"/>
  <c r="J62" i="5"/>
  <c r="K62" i="5"/>
  <c r="L62" i="5"/>
  <c r="M62" i="5"/>
  <c r="N62" i="5"/>
  <c r="O62" i="5"/>
  <c r="E28" i="5"/>
  <c r="F28" i="5"/>
  <c r="G28" i="5"/>
  <c r="H28" i="5"/>
  <c r="I28" i="5"/>
  <c r="J28" i="5"/>
  <c r="K28" i="5"/>
  <c r="L28" i="5"/>
  <c r="M28" i="5"/>
  <c r="N28" i="5"/>
  <c r="O28" i="5"/>
  <c r="D62" i="5"/>
  <c r="D28" i="5"/>
  <c r="F4" i="9" l="1"/>
  <c r="F64" i="9" s="1"/>
  <c r="E67" i="9"/>
  <c r="D64" i="5"/>
  <c r="G4" i="9" l="1"/>
  <c r="G64" i="9" s="1"/>
  <c r="F67" i="9"/>
  <c r="G67" i="9" l="1"/>
  <c r="H4" i="9"/>
  <c r="H64" i="9" s="1"/>
  <c r="I4" i="9" l="1"/>
  <c r="I64" i="9" s="1"/>
  <c r="H67" i="9"/>
  <c r="J4" i="9" l="1"/>
  <c r="J64" i="9" s="1"/>
  <c r="I67" i="9"/>
  <c r="K4" i="9" l="1"/>
  <c r="K64" i="9" s="1"/>
  <c r="J67" i="9"/>
  <c r="K67" i="9" l="1"/>
  <c r="L4" i="9"/>
  <c r="L64" i="9" s="1"/>
  <c r="M4" i="9" l="1"/>
  <c r="M64" i="9" s="1"/>
  <c r="L67" i="9"/>
  <c r="N4" i="9" l="1"/>
  <c r="N64" i="9" s="1"/>
  <c r="M67" i="9"/>
  <c r="O4" i="9" l="1"/>
  <c r="O64" i="9" s="1"/>
  <c r="O67" i="9" s="1"/>
  <c r="N67" i="9"/>
  <c r="E4" i="5" l="1"/>
  <c r="E64" i="5" s="1"/>
  <c r="F4" i="5" l="1"/>
  <c r="F64" i="5" s="1"/>
  <c r="E67" i="5"/>
  <c r="D67" i="5"/>
  <c r="G4" i="5" l="1"/>
  <c r="G64" i="5" s="1"/>
  <c r="F67" i="5"/>
  <c r="G67" i="5" l="1"/>
  <c r="H4" i="5"/>
  <c r="H64" i="5" s="1"/>
  <c r="H67" i="5" l="1"/>
  <c r="I4" i="5"/>
  <c r="I64" i="5" s="1"/>
  <c r="I67" i="5" l="1"/>
  <c r="J4" i="5"/>
  <c r="J64" i="5" s="1"/>
  <c r="K4" i="5" l="1"/>
  <c r="K64" i="5" s="1"/>
  <c r="J67" i="5"/>
  <c r="K67" i="5" l="1"/>
  <c r="L4" i="5"/>
  <c r="L64" i="5" s="1"/>
  <c r="M4" i="5" l="1"/>
  <c r="M64" i="5" s="1"/>
  <c r="L67" i="5"/>
  <c r="N4" i="5" l="1"/>
  <c r="N64" i="5" s="1"/>
  <c r="M67" i="5"/>
  <c r="O4" i="5" l="1"/>
  <c r="N67" i="5"/>
  <c r="O64" i="5" l="1"/>
  <c r="O67" i="5" s="1"/>
</calcChain>
</file>

<file path=xl/sharedStrings.xml><?xml version="1.0" encoding="utf-8"?>
<sst xmlns="http://schemas.openxmlformats.org/spreadsheetml/2006/main" count="164" uniqueCount="91">
  <si>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</si>
  <si>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</si>
  <si>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</si>
  <si>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</si>
  <si>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</si>
  <si>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</si>
  <si>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</si>
  <si>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</si>
  <si>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</si>
  <si>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</si>
  <si>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</si>
  <si>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</si>
  <si>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This is not a working capital forecast</t>
  </si>
  <si>
    <t>Enter your opening bank statement balance in this cell</t>
  </si>
  <si>
    <t>Variance</t>
  </si>
  <si>
    <t>Actual bank statement balance at end of month</t>
  </si>
  <si>
    <t>Crowd funding / member donations</t>
  </si>
  <si>
    <t>Water</t>
  </si>
  <si>
    <t>Equipment Rental</t>
  </si>
  <si>
    <t>Cleaning contract</t>
  </si>
  <si>
    <t>Security/alarm</t>
  </si>
  <si>
    <t>Pitch Maintenance</t>
  </si>
  <si>
    <t>Sanitary</t>
  </si>
  <si>
    <t>Laundry</t>
  </si>
  <si>
    <t>Building maintenance</t>
  </si>
  <si>
    <t>VAT</t>
  </si>
  <si>
    <t>INCOME</t>
  </si>
  <si>
    <t>Government Business Interruption Loan</t>
  </si>
  <si>
    <t>Commentary</t>
  </si>
  <si>
    <t>Match Admissions</t>
  </si>
  <si>
    <t>Secondary Income (bar, vending machines, café)</t>
  </si>
  <si>
    <t>External facility hire</t>
  </si>
  <si>
    <t>Business Rates</t>
  </si>
  <si>
    <t>Energy (Gas &amp; Electricity)</t>
  </si>
  <si>
    <t>Loan repayments</t>
  </si>
  <si>
    <t>Buildings insurance</t>
  </si>
  <si>
    <t>Contents insurance</t>
  </si>
  <si>
    <t>Other insurance</t>
  </si>
  <si>
    <t>Communications (Broadband &amp; Phone)</t>
  </si>
  <si>
    <t>Rent/Lease (All buildings &amp; facilities incl. pitches)</t>
  </si>
  <si>
    <t>Member sponsored headshave raised £1300</t>
  </si>
  <si>
    <t>Sponsorships</t>
  </si>
  <si>
    <t>Give to Local</t>
  </si>
  <si>
    <t>Easy Fundraising</t>
  </si>
  <si>
    <t>Medics</t>
  </si>
  <si>
    <t>Coaching staff wages</t>
  </si>
  <si>
    <t>Admin staff wages</t>
  </si>
  <si>
    <t>Bar Staff wages</t>
  </si>
  <si>
    <t>Players wages</t>
  </si>
  <si>
    <t>Not applicable to our club</t>
  </si>
  <si>
    <t>List any other outgoings here and below</t>
  </si>
  <si>
    <t>List any other income here and below</t>
  </si>
  <si>
    <t>Government Small Business Grant Fund £10k</t>
  </si>
  <si>
    <t>Government Retail, Hospitality and Leisure Grant Fund £25k</t>
  </si>
  <si>
    <t>50% rent reduction agreed</t>
  </si>
  <si>
    <t>12 month business rate holiday</t>
  </si>
  <si>
    <t>TV Subscriptions and Licence</t>
  </si>
  <si>
    <t>Basic maintenance being undertaken by a volunteer</t>
  </si>
  <si>
    <t>Applied for £10,000 but no response as yet</t>
  </si>
  <si>
    <t>Sponsors have withdrawn sponsorships</t>
  </si>
  <si>
    <t>None since matches stopped</t>
  </si>
  <si>
    <t>None since facility closed</t>
  </si>
  <si>
    <t>Sport England Community Emergency Fund</t>
  </si>
  <si>
    <t>Club: Madeup Town FC</t>
  </si>
  <si>
    <t>Enter all red cells with your expected outgoings for each month. Please add categories where necessary</t>
  </si>
  <si>
    <t>Enter all green cells with your expected income for each month. Please add categories where necessary</t>
  </si>
  <si>
    <t>Instructions</t>
  </si>
  <si>
    <t>If using this as a forcasting tool, it is important that you review your forecasts against actual month end figures each month to check the accuracy and validity of your forecasting</t>
  </si>
  <si>
    <t>This template should reflect movement in your bank balance only</t>
  </si>
  <si>
    <t xml:space="preserve">Club: </t>
  </si>
  <si>
    <t>Enter here the actual month end bank statement balance (only if using this as an ongoing forecasting tool)</t>
  </si>
  <si>
    <t>HMRC Deferred Payments 12 months</t>
  </si>
  <si>
    <t>Total Exepnditure</t>
  </si>
  <si>
    <t>Total Income</t>
  </si>
  <si>
    <t>EXPENDITURE</t>
  </si>
  <si>
    <t>Unsuccessful</t>
  </si>
  <si>
    <t>Closing Balance</t>
  </si>
  <si>
    <r>
      <t xml:space="preserve">Opening bank &amp; cash balance </t>
    </r>
    <r>
      <rPr>
        <b/>
        <sz val="11"/>
        <color theme="1"/>
        <rFont val="Calibri"/>
        <family val="2"/>
      </rPr>
      <t>→</t>
    </r>
  </si>
  <si>
    <t>Memberships</t>
  </si>
  <si>
    <t>Reduced rate agreed with Parents/Members</t>
  </si>
  <si>
    <t>Aged Debters (invoices raised by the club and payment due)</t>
  </si>
  <si>
    <t>Hosting of Suffolk FA event</t>
  </si>
  <si>
    <t>Bar, Vending Machines, Café stock and expenditure</t>
  </si>
  <si>
    <t>Aged Creditors (invoices received due for payment)</t>
  </si>
  <si>
    <t>Ongoing vending machine hire</t>
  </si>
  <si>
    <t>Quarterly brewery fees due</t>
  </si>
  <si>
    <t>Other Aged Creditors (other invoices received due for payment)</t>
  </si>
  <si>
    <t>Other Aged Debters (other invoices raised by the club and payment due)</t>
  </si>
  <si>
    <t>Purchases of refreshments</t>
  </si>
  <si>
    <t>No charge for admission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</si>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</sst>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4" fontId="0" fillId="0" borderId="0" xfId="0" applyNumberFormat="1"/>
    <xf numFmtId="3" fontId="0" fillId="0" borderId="0" xfId="0" applyNumberFormat="1"/>
    <xf numFmtId="3" fontId="2" fillId="0" borderId="1" xfId="0" applyNumberFormat="1" applyFont="1" applyBorder="1"/>
    <xf numFmtId="4" fontId="0" fillId="0" borderId="0" xfId="0" applyNumberFormat="1" applyFont="1"/>
    <xf numFmtId="3" fontId="1" fillId="0" borderId="1" xfId="0" applyNumberFormat="1" applyFont="1" applyBorder="1"/>
    <xf numFmtId="3" fontId="0" fillId="0" borderId="4" xfId="0" applyNumberFormat="1" applyFont="1" applyBorder="1"/>
    <xf numFmtId="3" fontId="1" fillId="2" borderId="3" xfId="0" applyNumberFormat="1" applyFont="1" applyFill="1" applyBorder="1"/>
    <xf numFmtId="3" fontId="1" fillId="0" borderId="4" xfId="0" applyNumberFormat="1" applyFont="1" applyFill="1" applyBorder="1"/>
    <xf numFmtId="4" fontId="0" fillId="3" borderId="2" xfId="0" applyNumberFormat="1" applyFill="1" applyBorder="1"/>
    <xf numFmtId="0" fontId="0" fillId="0" borderId="6" xfId="0" applyFont="1" applyFill="1" applyBorder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4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/>
    </xf>
    <xf numFmtId="4" fontId="0" fillId="0" borderId="4" xfId="0" applyNumberFormat="1" applyBorder="1"/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3" fontId="0" fillId="5" borderId="3" xfId="0" applyNumberFormat="1" applyFont="1" applyFill="1" applyBorder="1"/>
    <xf numFmtId="3" fontId="0" fillId="5" borderId="4" xfId="0" applyNumberFormat="1" applyFont="1" applyFill="1" applyBorder="1"/>
    <xf numFmtId="3" fontId="0" fillId="5" borderId="4" xfId="0" applyNumberFormat="1" applyFill="1" applyBorder="1"/>
    <xf numFmtId="0" fontId="0" fillId="5" borderId="4" xfId="0" applyFill="1" applyBorder="1"/>
    <xf numFmtId="0" fontId="0" fillId="5" borderId="4" xfId="0" applyFont="1" applyFill="1" applyBorder="1"/>
    <xf numFmtId="3" fontId="6" fillId="6" borderId="4" xfId="0" applyNumberFormat="1" applyFont="1" applyFill="1" applyBorder="1"/>
    <xf numFmtId="0" fontId="5" fillId="0" borderId="3" xfId="0" applyFont="1" applyBorder="1" applyAlignment="1">
      <alignment horizontal="left" vertical="center" readingOrder="1"/>
    </xf>
    <xf numFmtId="3" fontId="6" fillId="6" borderId="3" xfId="0" applyNumberFormat="1" applyFont="1" applyFill="1" applyBorder="1"/>
    <xf numFmtId="0" fontId="5" fillId="0" borderId="4" xfId="0" applyFont="1" applyBorder="1" applyAlignment="1">
      <alignment horizontal="left" vertical="center" readingOrder="1"/>
    </xf>
    <xf numFmtId="0" fontId="0" fillId="4" borderId="8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4" fontId="0" fillId="4" borderId="6" xfId="0" applyNumberFormat="1" applyFill="1" applyBorder="1"/>
    <xf numFmtId="0" fontId="0" fillId="4" borderId="6" xfId="0" applyFont="1" applyFill="1" applyBorder="1"/>
    <xf numFmtId="0" fontId="5" fillId="4" borderId="3" xfId="0" applyFont="1" applyFill="1" applyBorder="1" applyAlignment="1">
      <alignment horizontal="left" vertical="center" readingOrder="1"/>
    </xf>
    <xf numFmtId="0" fontId="5" fillId="4" borderId="4" xfId="0" applyFont="1" applyFill="1" applyBorder="1" applyAlignment="1">
      <alignment horizontal="left" vertical="center" readingOrder="1"/>
    </xf>
    <xf numFmtId="0" fontId="5" fillId="0" borderId="4" xfId="0" applyFont="1" applyFill="1" applyBorder="1" applyAlignment="1">
      <alignment horizontal="left" vertical="center" readingOrder="1"/>
    </xf>
    <xf numFmtId="0" fontId="7" fillId="0" borderId="6" xfId="0" applyFont="1" applyFill="1" applyBorder="1"/>
    <xf numFmtId="0" fontId="4" fillId="0" borderId="4" xfId="0" applyFont="1" applyFill="1" applyBorder="1" applyAlignment="1">
      <alignment horizontal="left" vertical="center" readingOrder="1"/>
    </xf>
    <xf numFmtId="4" fontId="0" fillId="0" borderId="4" xfId="0" applyNumberFormat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17" fontId="1" fillId="0" borderId="7" xfId="0" applyNumberFormat="1" applyFont="1" applyBorder="1" applyAlignment="1">
      <alignment horizontal="center"/>
    </xf>
    <xf numFmtId="4" fontId="0" fillId="0" borderId="0" xfId="0" applyNumberFormat="1" applyFont="1" applyAlignment="1">
      <alignment horizontal="right"/>
    </xf>
    <xf numFmtId="0" fontId="1" fillId="0" borderId="0" xfId="0" applyFont="1"/>
    <xf numFmtId="0" fontId="0" fillId="5" borderId="0" xfId="0" applyFill="1" applyAlignment="1">
      <alignment horizontal="left"/>
    </xf>
    <xf numFmtId="0" fontId="0" fillId="0" borderId="0" xfId="0" applyBorder="1"/>
    <xf numFmtId="3" fontId="0" fillId="4" borderId="3" xfId="0" applyNumberFormat="1" applyFont="1" applyFill="1" applyBorder="1"/>
    <xf numFmtId="3" fontId="0" fillId="4" borderId="4" xfId="0" applyNumberFormat="1" applyFill="1" applyBorder="1"/>
    <xf numFmtId="3" fontId="6" fillId="4" borderId="5" xfId="0" applyNumberFormat="1" applyFont="1" applyFill="1" applyBorder="1"/>
    <xf numFmtId="0" fontId="1" fillId="7" borderId="7" xfId="0" applyFont="1" applyFill="1" applyBorder="1" applyAlignment="1">
      <alignment vertical="center" textRotation="90"/>
    </xf>
    <xf numFmtId="3" fontId="0" fillId="7" borderId="11" xfId="0" applyNumberFormat="1" applyFill="1" applyBorder="1"/>
    <xf numFmtId="3" fontId="0" fillId="7" borderId="11" xfId="0" applyNumberFormat="1" applyFont="1" applyFill="1" applyBorder="1"/>
    <xf numFmtId="0" fontId="0" fillId="7" borderId="7" xfId="0" applyFont="1" applyFill="1" applyBorder="1"/>
    <xf numFmtId="0" fontId="0" fillId="7" borderId="7" xfId="0" applyFont="1" applyFill="1" applyBorder="1" applyAlignment="1">
      <alignment horizontal="left"/>
    </xf>
    <xf numFmtId="3" fontId="6" fillId="4" borderId="9" xfId="0" applyNumberFormat="1" applyFont="1" applyFill="1" applyBorder="1"/>
    <xf numFmtId="3" fontId="0" fillId="4" borderId="6" xfId="0" applyNumberFormat="1" applyFill="1" applyBorder="1"/>
    <xf numFmtId="3" fontId="0" fillId="0" borderId="4" xfId="0" applyNumberFormat="1" applyBorder="1"/>
    <xf numFmtId="0" fontId="0" fillId="4" borderId="12" xfId="0" applyFill="1" applyBorder="1"/>
    <xf numFmtId="4" fontId="0" fillId="4" borderId="13" xfId="0" applyNumberFormat="1" applyFill="1" applyBorder="1"/>
    <xf numFmtId="4" fontId="9" fillId="4" borderId="13" xfId="0" applyNumberFormat="1" applyFont="1" applyFill="1" applyBorder="1" applyAlignment="1">
      <alignment horizontal="right"/>
    </xf>
    <xf numFmtId="3" fontId="9" fillId="4" borderId="14" xfId="0" applyNumberFormat="1" applyFont="1" applyFill="1" applyBorder="1"/>
    <xf numFmtId="3" fontId="9" fillId="4" borderId="15" xfId="0" applyNumberFormat="1" applyFont="1" applyFill="1" applyBorder="1"/>
    <xf numFmtId="3" fontId="9" fillId="4" borderId="16" xfId="0" applyNumberFormat="1" applyFont="1" applyFill="1" applyBorder="1"/>
    <xf numFmtId="4" fontId="0" fillId="0" borderId="0" xfId="0" applyNumberFormat="1" applyFont="1" applyAlignment="1">
      <alignment horizontal="right" wrapText="1"/>
    </xf>
    <xf numFmtId="0" fontId="6" fillId="4" borderId="6" xfId="0" applyFont="1" applyFill="1" applyBorder="1"/>
    <xf numFmtId="0" fontId="6" fillId="4" borderId="4" xfId="0" applyFont="1" applyFill="1" applyBorder="1" applyAlignment="1">
      <alignment horizontal="left" vertical="center" readingOrder="1"/>
    </xf>
    <xf numFmtId="4" fontId="1" fillId="0" borderId="2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center"/>
    </xf>
    <xf numFmtId="3" fontId="0" fillId="4" borderId="8" xfId="0" applyNumberFormat="1" applyFont="1" applyFill="1" applyBorder="1"/>
    <xf numFmtId="3" fontId="0" fillId="0" borderId="6" xfId="0" applyNumberFormat="1" applyFont="1" applyBorder="1"/>
    <xf numFmtId="3" fontId="0" fillId="5" borderId="8" xfId="0" applyNumberFormat="1" applyFont="1" applyFill="1" applyBorder="1"/>
    <xf numFmtId="3" fontId="0" fillId="5" borderId="6" xfId="0" applyNumberFormat="1" applyFont="1" applyFill="1" applyBorder="1"/>
    <xf numFmtId="3" fontId="6" fillId="6" borderId="8" xfId="0" applyNumberFormat="1" applyFont="1" applyFill="1" applyBorder="1"/>
    <xf numFmtId="3" fontId="6" fillId="6" borderId="6" xfId="0" applyNumberFormat="1" applyFont="1" applyFill="1" applyBorder="1"/>
    <xf numFmtId="3" fontId="0" fillId="0" borderId="6" xfId="0" applyNumberFormat="1" applyBorder="1"/>
    <xf numFmtId="4" fontId="0" fillId="0" borderId="0" xfId="0" applyNumberFormat="1" applyBorder="1"/>
    <xf numFmtId="4" fontId="0" fillId="3" borderId="18" xfId="0" applyNumberFormat="1" applyFill="1" applyBorder="1"/>
    <xf numFmtId="3" fontId="0" fillId="4" borderId="5" xfId="0" applyNumberFormat="1" applyFill="1" applyBorder="1"/>
    <xf numFmtId="4" fontId="0" fillId="0" borderId="6" xfId="0" applyNumberFormat="1" applyBorder="1"/>
    <xf numFmtId="3" fontId="1" fillId="0" borderId="17" xfId="0" applyNumberFormat="1" applyFont="1" applyBorder="1"/>
    <xf numFmtId="0" fontId="0" fillId="0" borderId="0" xfId="0" applyAlignment="1">
      <alignment horizontal="left"/>
    </xf>
    <xf numFmtId="0" fontId="0" fillId="0" borderId="6" xfId="0" applyBorder="1" applyAlignment="1">
      <alignment horizontal="center"/>
    </xf>
    <xf numFmtId="0" fontId="0" fillId="2" borderId="0" xfId="0" applyFill="1" applyAlignment="1">
      <alignment horizontal="left"/>
    </xf>
    <xf numFmtId="0" fontId="6" fillId="6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4" borderId="7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4" fontId="1" fillId="4" borderId="10" xfId="0" applyNumberFormat="1" applyFont="1" applyFill="1" applyBorder="1" applyAlignment="1">
      <alignment horizontal="right"/>
    </xf>
    <xf numFmtId="4" fontId="1" fillId="4" borderId="7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4" fontId="1" fillId="0" borderId="20" xfId="0" applyNumberFormat="1" applyFont="1" applyBorder="1" applyAlignment="1">
      <alignment horizontal="center"/>
    </xf>
    <xf numFmtId="3" fontId="0" fillId="4" borderId="20" xfId="0" applyNumberFormat="1" applyFont="1" applyFill="1" applyBorder="1"/>
    <xf numFmtId="3" fontId="0" fillId="0" borderId="21" xfId="0" applyNumberFormat="1" applyFont="1" applyBorder="1"/>
    <xf numFmtId="3" fontId="0" fillId="5" borderId="20" xfId="0" applyNumberFormat="1" applyFont="1" applyFill="1" applyBorder="1"/>
    <xf numFmtId="3" fontId="0" fillId="5" borderId="21" xfId="0" applyNumberFormat="1" applyFont="1" applyFill="1" applyBorder="1"/>
    <xf numFmtId="3" fontId="0" fillId="4" borderId="21" xfId="0" applyNumberFormat="1" applyFill="1" applyBorder="1"/>
    <xf numFmtId="17" fontId="1" fillId="0" borderId="19" xfId="0" applyNumberFormat="1" applyFont="1" applyBorder="1" applyAlignment="1">
      <alignment horizontal="center"/>
    </xf>
    <xf numFmtId="4" fontId="1" fillId="0" borderId="22" xfId="0" applyNumberFormat="1" applyFont="1" applyBorder="1" applyAlignment="1">
      <alignment horizontal="center"/>
    </xf>
    <xf numFmtId="3" fontId="0" fillId="4" borderId="22" xfId="0" applyNumberFormat="1" applyFont="1" applyFill="1" applyBorder="1"/>
    <xf numFmtId="3" fontId="0" fillId="0" borderId="23" xfId="0" applyNumberFormat="1" applyFont="1" applyBorder="1"/>
    <xf numFmtId="3" fontId="0" fillId="5" borderId="22" xfId="0" applyNumberFormat="1" applyFont="1" applyFill="1" applyBorder="1"/>
    <xf numFmtId="3" fontId="0" fillId="5" borderId="23" xfId="0" applyNumberFormat="1" applyFont="1" applyFill="1" applyBorder="1"/>
    <xf numFmtId="3" fontId="0" fillId="4" borderId="24" xfId="0" applyNumberFormat="1" applyFill="1" applyBorder="1"/>
    <xf numFmtId="3" fontId="6" fillId="6" borderId="20" xfId="0" applyNumberFormat="1" applyFont="1" applyFill="1" applyBorder="1"/>
    <xf numFmtId="3" fontId="6" fillId="6" borderId="21" xfId="0" applyNumberFormat="1" applyFont="1" applyFill="1" applyBorder="1"/>
    <xf numFmtId="3" fontId="6" fillId="4" borderId="10" xfId="0" applyNumberFormat="1" applyFont="1" applyFill="1" applyBorder="1"/>
    <xf numFmtId="3" fontId="6" fillId="6" borderId="22" xfId="0" applyNumberFormat="1" applyFont="1" applyFill="1" applyBorder="1"/>
    <xf numFmtId="3" fontId="6" fillId="6" borderId="23" xfId="0" applyNumberFormat="1" applyFont="1" applyFill="1" applyBorder="1"/>
    <xf numFmtId="3" fontId="6" fillId="4" borderId="24" xfId="0" applyNumberFormat="1" applyFont="1" applyFill="1" applyBorder="1"/>
    <xf numFmtId="3" fontId="0" fillId="0" borderId="25" xfId="0" applyNumberFormat="1" applyBorder="1"/>
    <xf numFmtId="4" fontId="0" fillId="0" borderId="2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174430</xdr:colOff>
      <xdr:row>2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C74D31-D744-4ADF-A3D5-4733725AB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403030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174430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1D18ED-895C-4BB1-AC84-C613A1661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40303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B826-10EA-4612-84D3-039ED863CF76}">
  <dimension ref="B1:L10"/>
  <sheetViews>
    <sheetView workbookViewId="0">
      <selection activeCell="B7" sqref="B7:L7"/>
    </sheetView>
  </sheetViews>
  <sheetFormatPr defaultRowHeight="15" x14ac:dyDescent="0.25"/>
  <sheetData>
    <row r="1" spans="2:12" x14ac:dyDescent="0.25">
      <c r="B1" s="42" t="s">
        <v>66</v>
      </c>
    </row>
    <row r="2" spans="2:12" x14ac:dyDescent="0.25">
      <c r="B2" t="s">
        <v>68</v>
      </c>
    </row>
    <row r="3" spans="2:12" x14ac:dyDescent="0.25">
      <c r="B3" t="s">
        <v>12</v>
      </c>
    </row>
    <row r="5" spans="2:12" x14ac:dyDescent="0.25">
      <c r="B5" s="81" t="s">
        <v>13</v>
      </c>
      <c r="C5" s="81"/>
      <c r="D5" s="81"/>
      <c r="E5" s="81"/>
      <c r="F5" s="81"/>
      <c r="G5" s="81"/>
    </row>
    <row r="6" spans="2:12" x14ac:dyDescent="0.25">
      <c r="B6" s="43" t="s">
        <v>65</v>
      </c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2:12" x14ac:dyDescent="0.25">
      <c r="B7" s="82" t="s">
        <v>64</v>
      </c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2:12" x14ac:dyDescent="0.25">
      <c r="B8" s="83" t="s">
        <v>70</v>
      </c>
      <c r="C8" s="83"/>
      <c r="D8" s="83"/>
      <c r="E8" s="83"/>
      <c r="F8" s="83"/>
      <c r="G8" s="83"/>
      <c r="H8" s="83"/>
      <c r="I8" s="83"/>
      <c r="J8" s="83"/>
      <c r="K8" s="83"/>
      <c r="L8" s="83"/>
    </row>
    <row r="10" spans="2:12" x14ac:dyDescent="0.25">
      <c r="B10" t="s">
        <v>67</v>
      </c>
    </row>
  </sheetData>
  <mergeCells count="3">
    <mergeCell ref="B5:G5"/>
    <mergeCell ref="B7:L7"/>
    <mergeCell ref="B8:L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F13D-4835-45C3-9EE7-27CFC379C524}">
  <dimension ref="A1:R68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1" sqref="I1"/>
    </sheetView>
  </sheetViews>
  <sheetFormatPr defaultRowHeight="15" x14ac:dyDescent="0.25"/>
  <cols>
    <col min="1" max="1" width="3.7109375" bestFit="1" customWidth="1"/>
    <col min="2" max="2" width="66" customWidth="1"/>
    <col min="3" max="3" width="54.140625" customWidth="1"/>
    <col min="4" max="12" width="8.42578125" bestFit="1" customWidth="1"/>
    <col min="13" max="15" width="9.42578125" bestFit="1" customWidth="1"/>
  </cols>
  <sheetData>
    <row r="1" spans="1:17" ht="15" customHeight="1" x14ac:dyDescent="0.25">
      <c r="A1" s="91"/>
      <c r="B1" s="91"/>
      <c r="C1" s="14"/>
      <c r="G1" s="44"/>
    </row>
    <row r="2" spans="1:17" x14ac:dyDescent="0.25">
      <c r="A2" s="92"/>
      <c r="B2" s="92"/>
      <c r="C2" s="39"/>
      <c r="D2" s="40">
        <v>44166</v>
      </c>
      <c r="E2" s="40">
        <v>44197</v>
      </c>
      <c r="F2" s="40">
        <v>44228</v>
      </c>
      <c r="G2" s="40">
        <v>44256</v>
      </c>
      <c r="H2" s="40">
        <v>44287</v>
      </c>
      <c r="I2" s="40">
        <v>44317</v>
      </c>
      <c r="J2" s="104">
        <v>44348</v>
      </c>
      <c r="K2" s="40">
        <v>44378</v>
      </c>
      <c r="L2" s="40">
        <v>44409</v>
      </c>
      <c r="M2" s="40">
        <v>44440</v>
      </c>
      <c r="N2" s="40">
        <v>44470</v>
      </c>
      <c r="O2" s="40">
        <v>44501</v>
      </c>
    </row>
    <row r="3" spans="1:17" s="11" customFormat="1" x14ac:dyDescent="0.25">
      <c r="D3" s="13" t="s">
        <v>0</v>
      </c>
      <c r="E3" s="13" t="s">
        <v>1</v>
      </c>
      <c r="F3" s="13" t="s">
        <v>2</v>
      </c>
      <c r="G3" s="66" t="s">
        <v>3</v>
      </c>
      <c r="H3" s="13" t="s">
        <v>4</v>
      </c>
      <c r="I3" s="98" t="s">
        <v>5</v>
      </c>
      <c r="J3" s="105" t="s">
        <v>6</v>
      </c>
      <c r="K3" s="13" t="s">
        <v>7</v>
      </c>
      <c r="L3" s="13" t="s">
        <v>8</v>
      </c>
      <c r="M3" s="13" t="s">
        <v>9</v>
      </c>
      <c r="N3" s="13" t="s">
        <v>10</v>
      </c>
      <c r="O3" s="13" t="s">
        <v>11</v>
      </c>
      <c r="P3" s="12"/>
      <c r="Q3" s="12"/>
    </row>
    <row r="4" spans="1:17" ht="18.75" x14ac:dyDescent="0.3">
      <c r="A4" s="93" t="s">
        <v>63</v>
      </c>
      <c r="B4" s="93"/>
      <c r="C4" s="65" t="s">
        <v>77</v>
      </c>
      <c r="D4" s="7">
        <v>5000</v>
      </c>
      <c r="E4" s="45">
        <f>D64</f>
        <v>3720</v>
      </c>
      <c r="F4" s="45">
        <f t="shared" ref="F4:O4" si="0">E64</f>
        <v>-10</v>
      </c>
      <c r="G4" s="67">
        <f t="shared" si="0"/>
        <v>-2740</v>
      </c>
      <c r="H4" s="45">
        <f t="shared" si="0"/>
        <v>-5370</v>
      </c>
      <c r="I4" s="99">
        <f t="shared" si="0"/>
        <v>-8050</v>
      </c>
      <c r="J4" s="106">
        <f t="shared" si="0"/>
        <v>-12630</v>
      </c>
      <c r="K4" s="45">
        <f t="shared" si="0"/>
        <v>-12630</v>
      </c>
      <c r="L4" s="45">
        <f t="shared" si="0"/>
        <v>-12630</v>
      </c>
      <c r="M4" s="45">
        <f t="shared" si="0"/>
        <v>-12630</v>
      </c>
      <c r="N4" s="45">
        <f t="shared" si="0"/>
        <v>-12630</v>
      </c>
      <c r="O4" s="45">
        <f t="shared" si="0"/>
        <v>-12630</v>
      </c>
      <c r="P4" s="1"/>
      <c r="Q4" s="1"/>
    </row>
    <row r="5" spans="1:17" x14ac:dyDescent="0.25">
      <c r="A5" s="94"/>
      <c r="B5" s="95"/>
      <c r="C5" s="15" t="s">
        <v>28</v>
      </c>
      <c r="D5" s="8"/>
      <c r="E5" s="6"/>
      <c r="F5" s="6"/>
      <c r="G5" s="68"/>
      <c r="H5" s="6"/>
      <c r="I5" s="100"/>
      <c r="J5" s="107"/>
      <c r="K5" s="6"/>
      <c r="L5" s="6"/>
      <c r="M5" s="6"/>
      <c r="N5" s="6"/>
      <c r="O5" s="6"/>
      <c r="P5" s="1"/>
      <c r="Q5" s="1"/>
    </row>
    <row r="6" spans="1:17" ht="15" customHeight="1" x14ac:dyDescent="0.25">
      <c r="A6" s="96" t="s">
        <v>26</v>
      </c>
      <c r="B6" s="28" t="s">
        <v>78</v>
      </c>
      <c r="C6" s="18" t="s">
        <v>79</v>
      </c>
      <c r="D6" s="19">
        <v>300</v>
      </c>
      <c r="E6" s="19">
        <v>300</v>
      </c>
      <c r="F6" s="19">
        <v>300</v>
      </c>
      <c r="G6" s="69">
        <v>300</v>
      </c>
      <c r="H6" s="19">
        <v>300</v>
      </c>
      <c r="I6" s="101">
        <v>300</v>
      </c>
      <c r="J6" s="108"/>
      <c r="K6" s="19"/>
      <c r="L6" s="19"/>
      <c r="M6" s="19"/>
      <c r="N6" s="19"/>
      <c r="O6" s="19"/>
      <c r="P6" s="1"/>
      <c r="Q6" s="1"/>
    </row>
    <row r="7" spans="1:17" ht="15" customHeight="1" x14ac:dyDescent="0.25">
      <c r="A7" s="97"/>
      <c r="B7" s="29" t="s">
        <v>29</v>
      </c>
      <c r="C7" s="17" t="s">
        <v>89</v>
      </c>
      <c r="D7" s="20">
        <v>0</v>
      </c>
      <c r="E7" s="20">
        <v>0</v>
      </c>
      <c r="F7" s="20">
        <v>0</v>
      </c>
      <c r="G7" s="70">
        <v>0</v>
      </c>
      <c r="H7" s="20">
        <v>0</v>
      </c>
      <c r="I7" s="102">
        <v>0</v>
      </c>
      <c r="J7" s="109"/>
      <c r="K7" s="20"/>
      <c r="L7" s="20"/>
      <c r="M7" s="20"/>
      <c r="N7" s="20"/>
      <c r="O7" s="20"/>
      <c r="P7" s="1"/>
      <c r="Q7" s="1"/>
    </row>
    <row r="8" spans="1:17" x14ac:dyDescent="0.25">
      <c r="A8" s="97"/>
      <c r="B8" s="29" t="s">
        <v>30</v>
      </c>
      <c r="C8" s="17" t="s">
        <v>88</v>
      </c>
      <c r="D8" s="20">
        <v>300</v>
      </c>
      <c r="E8" s="20">
        <v>300</v>
      </c>
      <c r="F8" s="20">
        <v>400</v>
      </c>
      <c r="G8" s="70">
        <v>400</v>
      </c>
      <c r="H8" s="20">
        <v>400</v>
      </c>
      <c r="I8" s="102">
        <v>400</v>
      </c>
      <c r="J8" s="109"/>
      <c r="K8" s="20"/>
      <c r="L8" s="20"/>
      <c r="M8" s="20"/>
      <c r="N8" s="20"/>
      <c r="O8" s="20"/>
      <c r="P8" s="1"/>
      <c r="Q8" s="1"/>
    </row>
    <row r="9" spans="1:17" x14ac:dyDescent="0.25">
      <c r="A9" s="97"/>
      <c r="B9" s="29" t="s">
        <v>31</v>
      </c>
      <c r="C9" s="17" t="s">
        <v>61</v>
      </c>
      <c r="D9" s="20">
        <v>0</v>
      </c>
      <c r="E9" s="20">
        <v>0</v>
      </c>
      <c r="F9" s="20">
        <v>0</v>
      </c>
      <c r="G9" s="70">
        <v>0</v>
      </c>
      <c r="H9" s="20">
        <v>0</v>
      </c>
      <c r="I9" s="102">
        <v>0</v>
      </c>
      <c r="J9" s="109"/>
      <c r="K9" s="20"/>
      <c r="L9" s="20"/>
      <c r="M9" s="20"/>
      <c r="N9" s="20"/>
      <c r="O9" s="20"/>
      <c r="P9" s="1"/>
      <c r="Q9" s="1"/>
    </row>
    <row r="10" spans="1:17" x14ac:dyDescent="0.25">
      <c r="A10" s="97"/>
      <c r="B10" s="29" t="s">
        <v>41</v>
      </c>
      <c r="C10" s="17" t="s">
        <v>59</v>
      </c>
      <c r="D10" s="20">
        <v>0</v>
      </c>
      <c r="E10" s="20">
        <v>0</v>
      </c>
      <c r="F10" s="20">
        <v>0</v>
      </c>
      <c r="G10" s="70">
        <v>0</v>
      </c>
      <c r="H10" s="20">
        <v>0</v>
      </c>
      <c r="I10" s="102">
        <v>0</v>
      </c>
      <c r="J10" s="109"/>
      <c r="K10" s="20"/>
      <c r="L10" s="20"/>
      <c r="M10" s="20"/>
      <c r="N10" s="20"/>
      <c r="O10" s="20"/>
      <c r="P10" s="1"/>
      <c r="Q10" s="1"/>
    </row>
    <row r="11" spans="1:17" x14ac:dyDescent="0.25">
      <c r="A11" s="97"/>
      <c r="B11" s="30" t="s">
        <v>52</v>
      </c>
      <c r="C11" s="37" t="s">
        <v>75</v>
      </c>
      <c r="D11" s="21">
        <v>0</v>
      </c>
      <c r="E11" s="20">
        <v>0</v>
      </c>
      <c r="F11" s="20">
        <v>0</v>
      </c>
      <c r="G11" s="70">
        <v>0</v>
      </c>
      <c r="H11" s="20">
        <v>0</v>
      </c>
      <c r="I11" s="102">
        <v>0</v>
      </c>
      <c r="J11" s="109"/>
      <c r="K11" s="20"/>
      <c r="L11" s="20"/>
      <c r="M11" s="20"/>
      <c r="N11" s="20"/>
      <c r="O11" s="20"/>
      <c r="P11" s="1"/>
      <c r="Q11" s="1"/>
    </row>
    <row r="12" spans="1:17" x14ac:dyDescent="0.25">
      <c r="A12" s="97"/>
      <c r="B12" s="31" t="s">
        <v>53</v>
      </c>
      <c r="C12" s="38" t="s">
        <v>49</v>
      </c>
      <c r="D12" s="21">
        <v>0</v>
      </c>
      <c r="E12" s="20">
        <v>0</v>
      </c>
      <c r="F12" s="20">
        <v>0</v>
      </c>
      <c r="G12" s="70">
        <v>0</v>
      </c>
      <c r="H12" s="20">
        <v>0</v>
      </c>
      <c r="I12" s="102">
        <v>0</v>
      </c>
      <c r="J12" s="109"/>
      <c r="K12" s="20"/>
      <c r="L12" s="20"/>
      <c r="M12" s="20"/>
      <c r="N12" s="20"/>
      <c r="O12" s="20"/>
      <c r="P12" s="1"/>
      <c r="Q12" s="1"/>
    </row>
    <row r="13" spans="1:17" x14ac:dyDescent="0.25">
      <c r="A13" s="97"/>
      <c r="B13" s="31" t="s">
        <v>27</v>
      </c>
      <c r="C13" s="38"/>
      <c r="D13" s="21"/>
      <c r="E13" s="20"/>
      <c r="F13" s="20"/>
      <c r="G13" s="70"/>
      <c r="H13" s="20"/>
      <c r="I13" s="102"/>
      <c r="J13" s="109"/>
      <c r="K13" s="20"/>
      <c r="L13" s="20"/>
      <c r="M13" s="20"/>
      <c r="N13" s="20"/>
      <c r="O13" s="20"/>
      <c r="P13" s="1"/>
      <c r="Q13" s="1"/>
    </row>
    <row r="14" spans="1:17" x14ac:dyDescent="0.25">
      <c r="A14" s="97"/>
      <c r="B14" s="31" t="s">
        <v>62</v>
      </c>
      <c r="C14" s="38" t="s">
        <v>75</v>
      </c>
      <c r="D14" s="21">
        <v>0</v>
      </c>
      <c r="E14" s="20">
        <v>0</v>
      </c>
      <c r="F14" s="20">
        <v>0</v>
      </c>
      <c r="G14" s="70">
        <v>0</v>
      </c>
      <c r="H14" s="20">
        <v>0</v>
      </c>
      <c r="I14" s="102">
        <v>0</v>
      </c>
      <c r="J14" s="109"/>
      <c r="K14" s="20"/>
      <c r="L14" s="20"/>
      <c r="M14" s="20"/>
      <c r="N14" s="20"/>
      <c r="O14" s="20"/>
      <c r="P14" s="1"/>
      <c r="Q14" s="1"/>
    </row>
    <row r="15" spans="1:17" x14ac:dyDescent="0.25">
      <c r="A15" s="97"/>
      <c r="B15" s="31" t="s">
        <v>16</v>
      </c>
      <c r="C15" s="38" t="s">
        <v>40</v>
      </c>
      <c r="D15" s="21">
        <v>1300</v>
      </c>
      <c r="E15" s="20">
        <v>0</v>
      </c>
      <c r="F15" s="20">
        <v>0</v>
      </c>
      <c r="G15" s="70">
        <v>0</v>
      </c>
      <c r="H15" s="20">
        <v>0</v>
      </c>
      <c r="I15" s="102">
        <v>0</v>
      </c>
      <c r="J15" s="109"/>
      <c r="K15" s="20"/>
      <c r="L15" s="20"/>
      <c r="M15" s="20"/>
      <c r="N15" s="20"/>
      <c r="O15" s="20"/>
      <c r="P15" s="1"/>
      <c r="Q15" s="1"/>
    </row>
    <row r="16" spans="1:17" x14ac:dyDescent="0.25">
      <c r="A16" s="97"/>
      <c r="B16" s="31" t="s">
        <v>43</v>
      </c>
      <c r="C16" s="38"/>
      <c r="D16" s="21">
        <v>300</v>
      </c>
      <c r="E16" s="20">
        <v>200</v>
      </c>
      <c r="F16" s="20">
        <v>200</v>
      </c>
      <c r="G16" s="70">
        <v>200</v>
      </c>
      <c r="H16" s="20">
        <v>200</v>
      </c>
      <c r="I16" s="102">
        <v>200</v>
      </c>
      <c r="J16" s="109"/>
      <c r="K16" s="20"/>
      <c r="L16" s="20"/>
      <c r="M16" s="20"/>
      <c r="N16" s="20"/>
      <c r="O16" s="20"/>
      <c r="P16" s="1"/>
      <c r="Q16" s="1"/>
    </row>
    <row r="17" spans="1:17" x14ac:dyDescent="0.25">
      <c r="A17" s="97"/>
      <c r="B17" s="31" t="s">
        <v>42</v>
      </c>
      <c r="C17" s="38"/>
      <c r="D17" s="21">
        <v>0</v>
      </c>
      <c r="E17" s="20">
        <v>0</v>
      </c>
      <c r="F17" s="20">
        <v>0</v>
      </c>
      <c r="G17" s="70">
        <v>0</v>
      </c>
      <c r="H17" s="20">
        <v>0</v>
      </c>
      <c r="I17" s="102">
        <v>0</v>
      </c>
      <c r="J17" s="109"/>
      <c r="K17" s="20"/>
      <c r="L17" s="20"/>
      <c r="M17" s="20"/>
      <c r="N17" s="20"/>
      <c r="O17" s="20"/>
      <c r="P17" s="1"/>
      <c r="Q17" s="1"/>
    </row>
    <row r="18" spans="1:17" x14ac:dyDescent="0.25">
      <c r="A18" s="97"/>
      <c r="B18" s="63" t="s">
        <v>87</v>
      </c>
      <c r="C18" s="38" t="s">
        <v>81</v>
      </c>
      <c r="D18" s="22">
        <v>50</v>
      </c>
      <c r="E18" s="23">
        <v>0</v>
      </c>
      <c r="F18" s="23">
        <v>0</v>
      </c>
      <c r="G18" s="70">
        <v>0</v>
      </c>
      <c r="H18" s="20">
        <v>0</v>
      </c>
      <c r="I18" s="102">
        <v>0</v>
      </c>
      <c r="J18" s="109"/>
      <c r="K18" s="20"/>
      <c r="L18" s="20"/>
      <c r="M18" s="20"/>
      <c r="N18" s="20"/>
      <c r="O18" s="20"/>
      <c r="P18" s="1"/>
      <c r="Q18" s="1"/>
    </row>
    <row r="19" spans="1:17" x14ac:dyDescent="0.25">
      <c r="A19" s="97"/>
      <c r="B19" s="35" t="s">
        <v>51</v>
      </c>
      <c r="C19" s="38"/>
      <c r="D19" s="22"/>
      <c r="E19" s="23"/>
      <c r="F19" s="23"/>
      <c r="G19" s="70"/>
      <c r="H19" s="20"/>
      <c r="I19" s="102"/>
      <c r="J19" s="109"/>
      <c r="K19" s="20"/>
      <c r="L19" s="20"/>
      <c r="M19" s="20"/>
      <c r="N19" s="20"/>
      <c r="O19" s="20"/>
      <c r="P19" s="1"/>
      <c r="Q19" s="1"/>
    </row>
    <row r="20" spans="1:17" x14ac:dyDescent="0.25">
      <c r="A20" s="97"/>
      <c r="B20" s="10"/>
      <c r="C20" s="38"/>
      <c r="D20" s="22"/>
      <c r="E20" s="23"/>
      <c r="F20" s="23"/>
      <c r="G20" s="70"/>
      <c r="H20" s="20"/>
      <c r="I20" s="102"/>
      <c r="J20" s="109"/>
      <c r="K20" s="20"/>
      <c r="L20" s="20"/>
      <c r="M20" s="20"/>
      <c r="N20" s="20"/>
      <c r="O20" s="20"/>
      <c r="P20" s="1"/>
      <c r="Q20" s="1"/>
    </row>
    <row r="21" spans="1:17" x14ac:dyDescent="0.25">
      <c r="A21" s="97"/>
      <c r="C21" s="38"/>
      <c r="D21" s="22"/>
      <c r="E21" s="23"/>
      <c r="F21" s="23"/>
      <c r="G21" s="70"/>
      <c r="H21" s="20"/>
      <c r="I21" s="102"/>
      <c r="J21" s="109"/>
      <c r="K21" s="20"/>
      <c r="L21" s="20"/>
      <c r="M21" s="20"/>
      <c r="N21" s="20"/>
      <c r="O21" s="20"/>
      <c r="P21" s="1"/>
      <c r="Q21" s="1"/>
    </row>
    <row r="22" spans="1:17" x14ac:dyDescent="0.25">
      <c r="A22" s="97"/>
      <c r="B22" s="10"/>
      <c r="C22" s="38"/>
      <c r="D22" s="21"/>
      <c r="E22" s="20"/>
      <c r="F22" s="20"/>
      <c r="G22" s="70"/>
      <c r="H22" s="20"/>
      <c r="I22" s="102"/>
      <c r="J22" s="109"/>
      <c r="K22" s="20"/>
      <c r="L22" s="20"/>
      <c r="M22" s="20"/>
      <c r="N22" s="20"/>
      <c r="O22" s="20"/>
      <c r="P22" s="1"/>
      <c r="Q22" s="1"/>
    </row>
    <row r="23" spans="1:17" x14ac:dyDescent="0.25">
      <c r="A23" s="97"/>
      <c r="B23" s="10"/>
      <c r="C23" s="38"/>
      <c r="D23" s="21"/>
      <c r="E23" s="20"/>
      <c r="F23" s="20"/>
      <c r="G23" s="70"/>
      <c r="H23" s="20"/>
      <c r="I23" s="102"/>
      <c r="J23" s="109"/>
      <c r="K23" s="20"/>
      <c r="L23" s="20"/>
      <c r="M23" s="20"/>
      <c r="N23" s="20"/>
      <c r="O23" s="20"/>
      <c r="P23" s="1"/>
      <c r="Q23" s="1"/>
    </row>
    <row r="24" spans="1:17" x14ac:dyDescent="0.25">
      <c r="A24" s="97"/>
      <c r="B24" s="10"/>
      <c r="C24" s="38"/>
      <c r="D24" s="21"/>
      <c r="E24" s="20"/>
      <c r="F24" s="20"/>
      <c r="G24" s="70"/>
      <c r="H24" s="20"/>
      <c r="I24" s="102"/>
      <c r="J24" s="109"/>
      <c r="K24" s="20"/>
      <c r="L24" s="20"/>
      <c r="M24" s="20"/>
      <c r="N24" s="20"/>
      <c r="O24" s="20"/>
      <c r="P24" s="1"/>
      <c r="Q24" s="1"/>
    </row>
    <row r="25" spans="1:17" x14ac:dyDescent="0.25">
      <c r="A25" s="97"/>
      <c r="B25" s="10"/>
      <c r="C25" s="38"/>
      <c r="D25" s="21"/>
      <c r="E25" s="20"/>
      <c r="F25" s="20"/>
      <c r="G25" s="70"/>
      <c r="H25" s="20"/>
      <c r="I25" s="102"/>
      <c r="J25" s="109"/>
      <c r="K25" s="20"/>
      <c r="L25" s="20"/>
      <c r="M25" s="20"/>
      <c r="N25" s="20"/>
      <c r="O25" s="20"/>
      <c r="P25" s="1"/>
      <c r="Q25" s="1"/>
    </row>
    <row r="26" spans="1:17" x14ac:dyDescent="0.25">
      <c r="A26" s="97"/>
      <c r="B26" s="10"/>
      <c r="C26" s="38"/>
      <c r="D26" s="21"/>
      <c r="E26" s="20"/>
      <c r="F26" s="20"/>
      <c r="G26" s="70"/>
      <c r="H26" s="20"/>
      <c r="I26" s="102"/>
      <c r="J26" s="109"/>
      <c r="K26" s="20"/>
      <c r="L26" s="20"/>
      <c r="M26" s="20"/>
      <c r="N26" s="20"/>
      <c r="O26" s="20"/>
      <c r="P26" s="1"/>
      <c r="Q26" s="1"/>
    </row>
    <row r="27" spans="1:17" x14ac:dyDescent="0.25">
      <c r="A27" s="97"/>
      <c r="B27" s="10"/>
      <c r="C27" s="38"/>
      <c r="D27" s="21"/>
      <c r="E27" s="20"/>
      <c r="F27" s="20"/>
      <c r="G27" s="70"/>
      <c r="H27" s="20"/>
      <c r="I27" s="102"/>
      <c r="J27" s="109"/>
      <c r="K27" s="20"/>
      <c r="L27" s="20"/>
      <c r="M27" s="20"/>
      <c r="N27" s="20"/>
      <c r="O27" s="20"/>
      <c r="P27" s="1"/>
      <c r="Q27" s="1"/>
    </row>
    <row r="28" spans="1:17" x14ac:dyDescent="0.25">
      <c r="A28" s="84" t="s">
        <v>73</v>
      </c>
      <c r="B28" s="84"/>
      <c r="C28" s="85"/>
      <c r="D28" s="46">
        <f t="shared" ref="D28:O28" si="1">SUM(D6:D27)</f>
        <v>2250</v>
      </c>
      <c r="E28" s="46">
        <f t="shared" si="1"/>
        <v>800</v>
      </c>
      <c r="F28" s="76">
        <f t="shared" si="1"/>
        <v>900</v>
      </c>
      <c r="G28" s="54">
        <f t="shared" si="1"/>
        <v>900</v>
      </c>
      <c r="H28" s="46">
        <f t="shared" si="1"/>
        <v>900</v>
      </c>
      <c r="I28" s="103">
        <f t="shared" si="1"/>
        <v>900</v>
      </c>
      <c r="J28" s="110">
        <f t="shared" si="1"/>
        <v>0</v>
      </c>
      <c r="K28" s="46">
        <f t="shared" si="1"/>
        <v>0</v>
      </c>
      <c r="L28" s="46">
        <f t="shared" si="1"/>
        <v>0</v>
      </c>
      <c r="M28" s="46">
        <f t="shared" si="1"/>
        <v>0</v>
      </c>
      <c r="N28" s="46">
        <f t="shared" si="1"/>
        <v>0</v>
      </c>
      <c r="O28" s="46">
        <f t="shared" si="1"/>
        <v>0</v>
      </c>
      <c r="P28" s="1"/>
      <c r="Q28" s="1"/>
    </row>
    <row r="29" spans="1:17" x14ac:dyDescent="0.25">
      <c r="A29" s="48"/>
      <c r="B29" s="51"/>
      <c r="C29" s="52"/>
      <c r="D29" s="49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1"/>
      <c r="Q29" s="1"/>
    </row>
    <row r="30" spans="1:17" ht="15" customHeight="1" x14ac:dyDescent="0.25">
      <c r="A30" s="86" t="s">
        <v>74</v>
      </c>
      <c r="B30" s="32" t="s">
        <v>39</v>
      </c>
      <c r="C30" s="25" t="s">
        <v>54</v>
      </c>
      <c r="D30" s="26">
        <v>2000</v>
      </c>
      <c r="E30" s="26">
        <v>2000</v>
      </c>
      <c r="F30" s="26">
        <v>2000</v>
      </c>
      <c r="G30" s="71">
        <v>2000</v>
      </c>
      <c r="H30" s="26">
        <v>2000</v>
      </c>
      <c r="I30" s="111">
        <v>2000</v>
      </c>
      <c r="J30" s="114"/>
      <c r="K30" s="26"/>
      <c r="L30" s="26"/>
      <c r="M30" s="26"/>
      <c r="N30" s="26"/>
      <c r="O30" s="26"/>
      <c r="P30" s="1"/>
      <c r="Q30" s="1"/>
    </row>
    <row r="31" spans="1:17" x14ac:dyDescent="0.25">
      <c r="A31" s="87"/>
      <c r="B31" s="33" t="s">
        <v>32</v>
      </c>
      <c r="C31" s="27" t="s">
        <v>55</v>
      </c>
      <c r="D31" s="24">
        <v>0</v>
      </c>
      <c r="E31" s="24">
        <v>0</v>
      </c>
      <c r="F31" s="24">
        <v>0</v>
      </c>
      <c r="G31" s="72">
        <v>0</v>
      </c>
      <c r="H31" s="24">
        <v>0</v>
      </c>
      <c r="I31" s="112">
        <v>0</v>
      </c>
      <c r="J31" s="115"/>
      <c r="K31" s="24"/>
      <c r="L31" s="24"/>
      <c r="M31" s="24"/>
      <c r="N31" s="24"/>
      <c r="O31" s="24"/>
      <c r="P31" s="1"/>
      <c r="Q31" s="1"/>
    </row>
    <row r="32" spans="1:17" x14ac:dyDescent="0.25">
      <c r="A32" s="87"/>
      <c r="B32" s="33" t="s">
        <v>17</v>
      </c>
      <c r="C32" s="27"/>
      <c r="D32" s="24">
        <v>150</v>
      </c>
      <c r="E32" s="24">
        <v>200</v>
      </c>
      <c r="F32" s="24">
        <v>200</v>
      </c>
      <c r="G32" s="72">
        <v>200</v>
      </c>
      <c r="H32" s="24">
        <v>200</v>
      </c>
      <c r="I32" s="112">
        <v>200</v>
      </c>
      <c r="J32" s="115"/>
      <c r="K32" s="24"/>
      <c r="L32" s="24"/>
      <c r="M32" s="24"/>
      <c r="N32" s="24"/>
      <c r="O32" s="24"/>
      <c r="P32" s="1"/>
      <c r="Q32" s="1"/>
    </row>
    <row r="33" spans="1:17" x14ac:dyDescent="0.25">
      <c r="A33" s="87"/>
      <c r="B33" s="33" t="s">
        <v>33</v>
      </c>
      <c r="C33" s="27"/>
      <c r="D33" s="24">
        <v>100</v>
      </c>
      <c r="E33" s="24">
        <v>150</v>
      </c>
      <c r="F33" s="24">
        <v>150</v>
      </c>
      <c r="G33" s="72">
        <v>150</v>
      </c>
      <c r="H33" s="24">
        <v>100</v>
      </c>
      <c r="I33" s="112">
        <v>100</v>
      </c>
      <c r="J33" s="115"/>
      <c r="K33" s="24"/>
      <c r="L33" s="24"/>
      <c r="M33" s="24"/>
      <c r="N33" s="24"/>
      <c r="O33" s="24"/>
      <c r="P33" s="1"/>
      <c r="Q33" s="1"/>
    </row>
    <row r="34" spans="1:17" x14ac:dyDescent="0.25">
      <c r="A34" s="87"/>
      <c r="B34" s="33" t="s">
        <v>82</v>
      </c>
      <c r="C34" s="27" t="s">
        <v>84</v>
      </c>
      <c r="D34" s="24">
        <v>100</v>
      </c>
      <c r="E34" s="24">
        <v>100</v>
      </c>
      <c r="F34" s="24">
        <v>100</v>
      </c>
      <c r="G34" s="72">
        <v>100</v>
      </c>
      <c r="H34" s="24">
        <v>100</v>
      </c>
      <c r="I34" s="112">
        <v>100</v>
      </c>
      <c r="J34" s="115"/>
      <c r="K34" s="24"/>
      <c r="L34" s="24"/>
      <c r="M34" s="24"/>
      <c r="N34" s="24"/>
      <c r="O34" s="24"/>
      <c r="P34" s="1"/>
      <c r="Q34" s="1"/>
    </row>
    <row r="35" spans="1:17" x14ac:dyDescent="0.25">
      <c r="A35" s="87"/>
      <c r="B35" s="33" t="s">
        <v>38</v>
      </c>
      <c r="C35" s="27"/>
      <c r="D35" s="24">
        <v>80</v>
      </c>
      <c r="E35" s="24">
        <v>80</v>
      </c>
      <c r="F35" s="24">
        <v>80</v>
      </c>
      <c r="G35" s="72">
        <v>80</v>
      </c>
      <c r="H35" s="24">
        <v>80</v>
      </c>
      <c r="I35" s="112">
        <v>80</v>
      </c>
      <c r="J35" s="115"/>
      <c r="K35" s="24"/>
      <c r="L35" s="24"/>
      <c r="M35" s="24"/>
      <c r="N35" s="24"/>
      <c r="O35" s="24"/>
      <c r="P35" s="1"/>
      <c r="Q35" s="1"/>
    </row>
    <row r="36" spans="1:17" x14ac:dyDescent="0.25">
      <c r="A36" s="87"/>
      <c r="B36" s="33" t="s">
        <v>56</v>
      </c>
      <c r="C36" s="27"/>
      <c r="D36" s="24">
        <v>500</v>
      </c>
      <c r="E36" s="24">
        <v>500</v>
      </c>
      <c r="F36" s="24">
        <v>500</v>
      </c>
      <c r="G36" s="72">
        <v>500</v>
      </c>
      <c r="H36" s="24">
        <v>500</v>
      </c>
      <c r="I36" s="112">
        <v>500</v>
      </c>
      <c r="J36" s="115"/>
      <c r="K36" s="24"/>
      <c r="L36" s="24"/>
      <c r="M36" s="24"/>
      <c r="N36" s="24"/>
      <c r="O36" s="24"/>
      <c r="P36" s="1"/>
      <c r="Q36" s="1"/>
    </row>
    <row r="37" spans="1:17" x14ac:dyDescent="0.25">
      <c r="A37" s="87"/>
      <c r="B37" s="33" t="s">
        <v>35</v>
      </c>
      <c r="C37" s="27"/>
      <c r="D37" s="24">
        <v>150</v>
      </c>
      <c r="E37" s="24">
        <v>150</v>
      </c>
      <c r="F37" s="24">
        <v>150</v>
      </c>
      <c r="G37" s="72">
        <v>150</v>
      </c>
      <c r="H37" s="24">
        <v>150</v>
      </c>
      <c r="I37" s="112">
        <v>150</v>
      </c>
      <c r="J37" s="115"/>
      <c r="K37" s="24"/>
      <c r="L37" s="24"/>
      <c r="M37" s="24"/>
      <c r="N37" s="24"/>
      <c r="O37" s="24"/>
      <c r="P37" s="1"/>
      <c r="Q37" s="1"/>
    </row>
    <row r="38" spans="1:17" x14ac:dyDescent="0.25">
      <c r="A38" s="87"/>
      <c r="B38" s="33" t="s">
        <v>36</v>
      </c>
      <c r="C38" s="27"/>
      <c r="D38" s="24">
        <v>100</v>
      </c>
      <c r="E38" s="24">
        <v>100</v>
      </c>
      <c r="F38" s="24">
        <v>100</v>
      </c>
      <c r="G38" s="72">
        <v>100</v>
      </c>
      <c r="H38" s="24">
        <v>100</v>
      </c>
      <c r="I38" s="112">
        <v>100</v>
      </c>
      <c r="J38" s="115"/>
      <c r="K38" s="24"/>
      <c r="L38" s="24"/>
      <c r="M38" s="24"/>
      <c r="N38" s="24"/>
      <c r="O38" s="24"/>
      <c r="P38" s="1"/>
      <c r="Q38" s="1"/>
    </row>
    <row r="39" spans="1:17" x14ac:dyDescent="0.25">
      <c r="A39" s="87"/>
      <c r="B39" s="33" t="s">
        <v>37</v>
      </c>
      <c r="C39" s="27"/>
      <c r="D39" s="24">
        <v>50</v>
      </c>
      <c r="E39" s="24">
        <v>50</v>
      </c>
      <c r="F39" s="24">
        <v>50</v>
      </c>
      <c r="G39" s="72">
        <v>50</v>
      </c>
      <c r="H39" s="24">
        <v>50</v>
      </c>
      <c r="I39" s="112">
        <v>50</v>
      </c>
      <c r="J39" s="115"/>
      <c r="K39" s="24"/>
      <c r="L39" s="24"/>
      <c r="M39" s="24"/>
      <c r="N39" s="24"/>
      <c r="O39" s="24"/>
      <c r="P39" s="1"/>
      <c r="Q39" s="1"/>
    </row>
    <row r="40" spans="1:17" x14ac:dyDescent="0.25">
      <c r="A40" s="87"/>
      <c r="B40" s="33" t="s">
        <v>18</v>
      </c>
      <c r="C40" s="27"/>
      <c r="D40" s="24">
        <v>50</v>
      </c>
      <c r="E40" s="24">
        <v>50</v>
      </c>
      <c r="F40" s="24">
        <v>50</v>
      </c>
      <c r="G40" s="72">
        <v>50</v>
      </c>
      <c r="H40" s="24">
        <v>50</v>
      </c>
      <c r="I40" s="112">
        <v>50</v>
      </c>
      <c r="J40" s="115"/>
      <c r="K40" s="24"/>
      <c r="L40" s="24"/>
      <c r="M40" s="24"/>
      <c r="N40" s="24"/>
      <c r="O40" s="24"/>
      <c r="P40" s="1"/>
      <c r="Q40" s="1"/>
    </row>
    <row r="41" spans="1:17" x14ac:dyDescent="0.25">
      <c r="A41" s="87"/>
      <c r="B41" s="33" t="s">
        <v>19</v>
      </c>
      <c r="C41" s="27"/>
      <c r="D41" s="24">
        <v>100</v>
      </c>
      <c r="E41" s="24">
        <v>0</v>
      </c>
      <c r="F41" s="24">
        <v>100</v>
      </c>
      <c r="G41" s="72">
        <v>0</v>
      </c>
      <c r="H41" s="24">
        <v>100</v>
      </c>
      <c r="I41" s="112">
        <v>0</v>
      </c>
      <c r="J41" s="115"/>
      <c r="K41" s="24"/>
      <c r="L41" s="24"/>
      <c r="M41" s="24"/>
      <c r="N41" s="24"/>
      <c r="O41" s="24"/>
      <c r="P41" s="1"/>
      <c r="Q41" s="1"/>
    </row>
    <row r="42" spans="1:17" x14ac:dyDescent="0.25">
      <c r="A42" s="87"/>
      <c r="B42" s="33" t="s">
        <v>20</v>
      </c>
      <c r="C42" s="27"/>
      <c r="D42" s="24">
        <v>150</v>
      </c>
      <c r="E42" s="24">
        <v>150</v>
      </c>
      <c r="F42" s="24">
        <v>150</v>
      </c>
      <c r="G42" s="72">
        <v>150</v>
      </c>
      <c r="H42" s="24">
        <v>150</v>
      </c>
      <c r="I42" s="112">
        <v>150</v>
      </c>
      <c r="J42" s="115"/>
      <c r="K42" s="24"/>
      <c r="L42" s="24"/>
      <c r="M42" s="24"/>
      <c r="N42" s="24"/>
      <c r="O42" s="24"/>
      <c r="P42" s="1"/>
      <c r="Q42" s="1"/>
    </row>
    <row r="43" spans="1:17" x14ac:dyDescent="0.25">
      <c r="A43" s="87"/>
      <c r="B43" s="33" t="s">
        <v>21</v>
      </c>
      <c r="C43" s="27" t="s">
        <v>57</v>
      </c>
      <c r="D43" s="24">
        <v>0</v>
      </c>
      <c r="E43" s="24">
        <v>0</v>
      </c>
      <c r="F43" s="24">
        <v>0</v>
      </c>
      <c r="G43" s="72">
        <v>0</v>
      </c>
      <c r="H43" s="24">
        <v>0</v>
      </c>
      <c r="I43" s="112">
        <v>1000</v>
      </c>
      <c r="J43" s="115"/>
      <c r="K43" s="24"/>
      <c r="L43" s="24"/>
      <c r="M43" s="24"/>
      <c r="N43" s="24"/>
      <c r="O43" s="24"/>
      <c r="P43" s="1"/>
      <c r="Q43" s="1"/>
    </row>
    <row r="44" spans="1:17" x14ac:dyDescent="0.25">
      <c r="A44" s="87"/>
      <c r="B44" s="33" t="s">
        <v>22</v>
      </c>
      <c r="C44" s="27"/>
      <c r="D44" s="24">
        <v>0</v>
      </c>
      <c r="E44" s="24">
        <v>0</v>
      </c>
      <c r="F44" s="24">
        <v>0</v>
      </c>
      <c r="G44" s="72">
        <v>0</v>
      </c>
      <c r="H44" s="24">
        <v>0</v>
      </c>
      <c r="I44" s="112">
        <v>0</v>
      </c>
      <c r="J44" s="115"/>
      <c r="K44" s="24"/>
      <c r="L44" s="24"/>
      <c r="M44" s="24"/>
      <c r="N44" s="24"/>
      <c r="O44" s="24"/>
      <c r="P44" s="1"/>
      <c r="Q44" s="1"/>
    </row>
    <row r="45" spans="1:17" x14ac:dyDescent="0.25">
      <c r="A45" s="87"/>
      <c r="B45" s="33" t="s">
        <v>23</v>
      </c>
      <c r="C45" s="27" t="s">
        <v>90</v>
      </c>
      <c r="D45" s="24">
        <v>0</v>
      </c>
      <c r="E45" s="24">
        <v>0</v>
      </c>
      <c r="F45" s="24">
        <v>0</v>
      </c>
      <c r="G45" s="72">
        <v>0</v>
      </c>
      <c r="H45" s="24">
        <v>0</v>
      </c>
      <c r="I45" s="112">
        <v>0</v>
      </c>
      <c r="J45" s="115"/>
      <c r="K45" s="24"/>
      <c r="L45" s="24"/>
      <c r="M45" s="24"/>
      <c r="N45" s="24"/>
      <c r="O45" s="24"/>
      <c r="P45" s="1"/>
      <c r="Q45" s="1"/>
    </row>
    <row r="46" spans="1:17" x14ac:dyDescent="0.25">
      <c r="A46" s="87"/>
      <c r="B46" s="33" t="s">
        <v>24</v>
      </c>
      <c r="C46" s="27"/>
      <c r="D46" s="24">
        <v>0</v>
      </c>
      <c r="E46" s="24">
        <v>0</v>
      </c>
      <c r="F46" s="24">
        <v>0</v>
      </c>
      <c r="G46" s="72">
        <v>0</v>
      </c>
      <c r="H46" s="24">
        <v>0</v>
      </c>
      <c r="I46" s="112">
        <v>0</v>
      </c>
      <c r="J46" s="115"/>
      <c r="K46" s="24"/>
      <c r="L46" s="24"/>
      <c r="M46" s="24"/>
      <c r="N46" s="24"/>
      <c r="O46" s="24"/>
      <c r="P46" s="1"/>
      <c r="Q46" s="1"/>
    </row>
    <row r="47" spans="1:17" x14ac:dyDescent="0.25">
      <c r="A47" s="87"/>
      <c r="B47" s="33" t="s">
        <v>34</v>
      </c>
      <c r="C47" s="27"/>
      <c r="D47" s="24">
        <v>0</v>
      </c>
      <c r="E47" s="24">
        <v>0</v>
      </c>
      <c r="F47" s="24">
        <v>0</v>
      </c>
      <c r="G47" s="72">
        <v>0</v>
      </c>
      <c r="H47" s="24">
        <v>0</v>
      </c>
      <c r="I47" s="112">
        <v>0</v>
      </c>
      <c r="J47" s="115"/>
      <c r="K47" s="24"/>
      <c r="L47" s="24"/>
      <c r="M47" s="24"/>
      <c r="N47" s="24"/>
      <c r="O47" s="24"/>
      <c r="P47" s="1"/>
      <c r="Q47" s="1"/>
    </row>
    <row r="48" spans="1:17" x14ac:dyDescent="0.25">
      <c r="A48" s="87"/>
      <c r="B48" s="33" t="s">
        <v>25</v>
      </c>
      <c r="C48" s="27" t="s">
        <v>71</v>
      </c>
      <c r="D48" s="24">
        <v>0</v>
      </c>
      <c r="E48" s="24">
        <v>0</v>
      </c>
      <c r="F48" s="24">
        <v>0</v>
      </c>
      <c r="G48" s="72">
        <v>0</v>
      </c>
      <c r="H48" s="24">
        <v>0</v>
      </c>
      <c r="I48" s="112">
        <v>0</v>
      </c>
      <c r="J48" s="115"/>
      <c r="K48" s="24"/>
      <c r="L48" s="24"/>
      <c r="M48" s="24"/>
      <c r="N48" s="24"/>
      <c r="O48" s="24"/>
      <c r="P48" s="1"/>
      <c r="Q48" s="1"/>
    </row>
    <row r="49" spans="1:17" x14ac:dyDescent="0.25">
      <c r="A49" s="87"/>
      <c r="B49" s="33" t="s">
        <v>47</v>
      </c>
      <c r="C49" s="27" t="s">
        <v>49</v>
      </c>
      <c r="D49" s="24">
        <v>0</v>
      </c>
      <c r="E49" s="24">
        <v>0</v>
      </c>
      <c r="F49" s="24">
        <v>0</v>
      </c>
      <c r="G49" s="72">
        <v>0</v>
      </c>
      <c r="H49" s="24">
        <v>0</v>
      </c>
      <c r="I49" s="112">
        <v>0</v>
      </c>
      <c r="J49" s="115"/>
      <c r="K49" s="24"/>
      <c r="L49" s="24"/>
      <c r="M49" s="24"/>
      <c r="N49" s="24"/>
      <c r="O49" s="24"/>
      <c r="P49" s="1"/>
      <c r="Q49" s="1"/>
    </row>
    <row r="50" spans="1:17" x14ac:dyDescent="0.25">
      <c r="A50" s="87"/>
      <c r="B50" s="33" t="s">
        <v>46</v>
      </c>
      <c r="C50" s="37" t="s">
        <v>49</v>
      </c>
      <c r="D50" s="24">
        <v>0</v>
      </c>
      <c r="E50" s="24">
        <v>0</v>
      </c>
      <c r="F50" s="24">
        <v>0</v>
      </c>
      <c r="G50" s="72">
        <v>0</v>
      </c>
      <c r="H50" s="24">
        <v>0</v>
      </c>
      <c r="I50" s="112">
        <v>0</v>
      </c>
      <c r="J50" s="115"/>
      <c r="K50" s="24"/>
      <c r="L50" s="24"/>
      <c r="M50" s="24"/>
      <c r="N50" s="24"/>
      <c r="O50" s="24"/>
      <c r="P50" s="1"/>
      <c r="Q50" s="1"/>
    </row>
    <row r="51" spans="1:17" x14ac:dyDescent="0.25">
      <c r="A51" s="87"/>
      <c r="B51" s="33" t="s">
        <v>45</v>
      </c>
      <c r="C51" s="37" t="s">
        <v>49</v>
      </c>
      <c r="D51" s="24">
        <v>0</v>
      </c>
      <c r="E51" s="24">
        <v>0</v>
      </c>
      <c r="F51" s="24">
        <v>0</v>
      </c>
      <c r="G51" s="72">
        <v>0</v>
      </c>
      <c r="H51" s="24">
        <v>0</v>
      </c>
      <c r="I51" s="112">
        <v>0</v>
      </c>
      <c r="J51" s="115"/>
      <c r="K51" s="24"/>
      <c r="L51" s="24"/>
      <c r="M51" s="24"/>
      <c r="N51" s="24"/>
      <c r="O51" s="24"/>
      <c r="P51" s="1"/>
      <c r="Q51" s="1"/>
    </row>
    <row r="52" spans="1:17" x14ac:dyDescent="0.25">
      <c r="A52" s="87"/>
      <c r="B52" s="33" t="s">
        <v>44</v>
      </c>
      <c r="C52" s="37" t="s">
        <v>49</v>
      </c>
      <c r="D52" s="24">
        <v>0</v>
      </c>
      <c r="E52" s="24">
        <v>0</v>
      </c>
      <c r="F52" s="24">
        <v>0</v>
      </c>
      <c r="G52" s="72">
        <v>0</v>
      </c>
      <c r="H52" s="24">
        <v>0</v>
      </c>
      <c r="I52" s="112">
        <v>0</v>
      </c>
      <c r="J52" s="115"/>
      <c r="K52" s="24"/>
      <c r="L52" s="24"/>
      <c r="M52" s="24"/>
      <c r="N52" s="24"/>
      <c r="O52" s="24"/>
      <c r="P52" s="1"/>
      <c r="Q52" s="1"/>
    </row>
    <row r="53" spans="1:17" x14ac:dyDescent="0.25">
      <c r="A53" s="87"/>
      <c r="B53" s="33" t="s">
        <v>48</v>
      </c>
      <c r="C53" s="37" t="s">
        <v>49</v>
      </c>
      <c r="D53" s="24">
        <v>0</v>
      </c>
      <c r="E53" s="24">
        <v>0</v>
      </c>
      <c r="F53" s="24">
        <v>0</v>
      </c>
      <c r="G53" s="72">
        <v>0</v>
      </c>
      <c r="H53" s="24">
        <v>0</v>
      </c>
      <c r="I53" s="112">
        <v>0</v>
      </c>
      <c r="J53" s="115"/>
      <c r="K53" s="24"/>
      <c r="L53" s="24"/>
      <c r="M53" s="24"/>
      <c r="N53" s="24"/>
      <c r="O53" s="24"/>
      <c r="P53" s="1"/>
      <c r="Q53" s="1"/>
    </row>
    <row r="54" spans="1:17" x14ac:dyDescent="0.25">
      <c r="A54" s="87"/>
      <c r="B54" s="64" t="s">
        <v>86</v>
      </c>
      <c r="C54" s="37" t="s">
        <v>85</v>
      </c>
      <c r="D54" s="24">
        <v>0</v>
      </c>
      <c r="E54" s="24">
        <v>1000</v>
      </c>
      <c r="F54" s="24">
        <v>0</v>
      </c>
      <c r="G54" s="72">
        <v>0</v>
      </c>
      <c r="H54" s="24">
        <v>0</v>
      </c>
      <c r="I54" s="112">
        <v>1000</v>
      </c>
      <c r="J54" s="115"/>
      <c r="K54" s="24"/>
      <c r="L54" s="24"/>
      <c r="M54" s="24"/>
      <c r="N54" s="24"/>
      <c r="O54" s="24"/>
      <c r="P54" s="1"/>
      <c r="Q54" s="1"/>
    </row>
    <row r="55" spans="1:17" x14ac:dyDescent="0.25">
      <c r="A55" s="87"/>
      <c r="B55" s="36" t="s">
        <v>50</v>
      </c>
      <c r="C55" s="37"/>
      <c r="D55" s="24"/>
      <c r="E55" s="24"/>
      <c r="F55" s="24"/>
      <c r="G55" s="72"/>
      <c r="H55" s="24"/>
      <c r="I55" s="112"/>
      <c r="J55" s="115"/>
      <c r="K55" s="24"/>
      <c r="L55" s="24"/>
      <c r="M55" s="24"/>
      <c r="N55" s="24"/>
      <c r="O55" s="24"/>
      <c r="P55" s="1"/>
      <c r="Q55" s="1"/>
    </row>
    <row r="56" spans="1:17" x14ac:dyDescent="0.25">
      <c r="A56" s="87"/>
      <c r="B56" s="34"/>
      <c r="C56" s="37"/>
      <c r="D56" s="24"/>
      <c r="E56" s="24"/>
      <c r="F56" s="24"/>
      <c r="G56" s="72"/>
      <c r="H56" s="24"/>
      <c r="I56" s="112"/>
      <c r="J56" s="115"/>
      <c r="K56" s="24"/>
      <c r="L56" s="24"/>
      <c r="M56" s="24"/>
      <c r="N56" s="24"/>
      <c r="O56" s="24"/>
      <c r="P56" s="1"/>
      <c r="Q56" s="1"/>
    </row>
    <row r="57" spans="1:17" x14ac:dyDescent="0.25">
      <c r="A57" s="87"/>
      <c r="B57" s="34"/>
      <c r="C57" s="37"/>
      <c r="D57" s="24"/>
      <c r="E57" s="24"/>
      <c r="F57" s="24"/>
      <c r="G57" s="72"/>
      <c r="H57" s="24"/>
      <c r="I57" s="112"/>
      <c r="J57" s="115"/>
      <c r="K57" s="24"/>
      <c r="L57" s="24"/>
      <c r="M57" s="24"/>
      <c r="N57" s="24"/>
      <c r="O57" s="24"/>
      <c r="P57" s="1"/>
      <c r="Q57" s="1"/>
    </row>
    <row r="58" spans="1:17" x14ac:dyDescent="0.25">
      <c r="A58" s="87"/>
      <c r="B58" s="34"/>
      <c r="C58" s="37"/>
      <c r="D58" s="24"/>
      <c r="E58" s="24"/>
      <c r="F58" s="24"/>
      <c r="G58" s="72"/>
      <c r="H58" s="24"/>
      <c r="I58" s="112"/>
      <c r="J58" s="115"/>
      <c r="K58" s="24"/>
      <c r="L58" s="24"/>
      <c r="M58" s="24"/>
      <c r="N58" s="24"/>
      <c r="O58" s="24"/>
      <c r="P58" s="1"/>
      <c r="Q58" s="1"/>
    </row>
    <row r="59" spans="1:17" x14ac:dyDescent="0.25">
      <c r="A59" s="87"/>
      <c r="B59" s="34"/>
      <c r="C59" s="37"/>
      <c r="D59" s="24"/>
      <c r="E59" s="24"/>
      <c r="F59" s="24"/>
      <c r="G59" s="72"/>
      <c r="H59" s="24"/>
      <c r="I59" s="112"/>
      <c r="J59" s="115"/>
      <c r="K59" s="24"/>
      <c r="L59" s="24"/>
      <c r="M59" s="24"/>
      <c r="N59" s="24"/>
      <c r="O59" s="24"/>
      <c r="P59" s="1"/>
      <c r="Q59" s="1"/>
    </row>
    <row r="60" spans="1:17" x14ac:dyDescent="0.25">
      <c r="A60" s="87"/>
      <c r="B60" s="16"/>
      <c r="C60" s="37"/>
      <c r="D60" s="24"/>
      <c r="E60" s="24"/>
      <c r="F60" s="24"/>
      <c r="G60" s="72"/>
      <c r="H60" s="24"/>
      <c r="I60" s="112"/>
      <c r="J60" s="115"/>
      <c r="K60" s="24"/>
      <c r="L60" s="24"/>
      <c r="M60" s="24"/>
      <c r="N60" s="24"/>
      <c r="O60" s="24"/>
      <c r="P60" s="1"/>
      <c r="Q60" s="1"/>
    </row>
    <row r="61" spans="1:17" x14ac:dyDescent="0.25">
      <c r="A61" s="87"/>
      <c r="B61" s="16"/>
      <c r="C61" s="37"/>
      <c r="D61" s="24"/>
      <c r="E61" s="24"/>
      <c r="F61" s="24"/>
      <c r="G61" s="72"/>
      <c r="H61" s="24"/>
      <c r="I61" s="112"/>
      <c r="J61" s="115"/>
      <c r="K61" s="24"/>
      <c r="L61" s="24"/>
      <c r="M61" s="24"/>
      <c r="N61" s="24"/>
      <c r="O61" s="24"/>
      <c r="P61" s="1"/>
      <c r="Q61" s="1"/>
    </row>
    <row r="62" spans="1:17" x14ac:dyDescent="0.25">
      <c r="A62" s="88" t="s">
        <v>72</v>
      </c>
      <c r="B62" s="89"/>
      <c r="C62" s="90"/>
      <c r="D62" s="47">
        <f>SUM(D30:D61)</f>
        <v>3530</v>
      </c>
      <c r="E62" s="47">
        <f t="shared" ref="E62:O62" si="2">SUM(E30:E61)</f>
        <v>4530</v>
      </c>
      <c r="F62" s="47">
        <f t="shared" si="2"/>
        <v>3630</v>
      </c>
      <c r="G62" s="53">
        <f t="shared" si="2"/>
        <v>3530</v>
      </c>
      <c r="H62" s="47">
        <f t="shared" si="2"/>
        <v>3580</v>
      </c>
      <c r="I62" s="113">
        <f t="shared" si="2"/>
        <v>5480</v>
      </c>
      <c r="J62" s="116">
        <f t="shared" si="2"/>
        <v>0</v>
      </c>
      <c r="K62" s="47">
        <f t="shared" si="2"/>
        <v>0</v>
      </c>
      <c r="L62" s="47">
        <f t="shared" si="2"/>
        <v>0</v>
      </c>
      <c r="M62" s="47">
        <f t="shared" si="2"/>
        <v>0</v>
      </c>
      <c r="N62" s="47">
        <f t="shared" si="2"/>
        <v>0</v>
      </c>
      <c r="O62" s="47">
        <f t="shared" si="2"/>
        <v>0</v>
      </c>
      <c r="P62" s="1"/>
      <c r="Q62" s="1"/>
    </row>
    <row r="63" spans="1:17" ht="15.75" thickBot="1" x14ac:dyDescent="0.3">
      <c r="B63" s="1"/>
      <c r="C63" s="1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"/>
      <c r="Q63" s="1"/>
    </row>
    <row r="64" spans="1:17" ht="15.75" thickBot="1" x14ac:dyDescent="0.3">
      <c r="A64" s="56"/>
      <c r="B64" s="57"/>
      <c r="C64" s="58" t="s">
        <v>76</v>
      </c>
      <c r="D64" s="59">
        <f t="shared" ref="D64:O64" si="3">D4+D28-D62</f>
        <v>3720</v>
      </c>
      <c r="E64" s="59">
        <f t="shared" si="3"/>
        <v>-10</v>
      </c>
      <c r="F64" s="59">
        <f t="shared" si="3"/>
        <v>-2740</v>
      </c>
      <c r="G64" s="60">
        <f t="shared" si="3"/>
        <v>-5370</v>
      </c>
      <c r="H64" s="59">
        <f t="shared" si="3"/>
        <v>-8050</v>
      </c>
      <c r="I64" s="59">
        <f t="shared" si="3"/>
        <v>-12630</v>
      </c>
      <c r="J64" s="59">
        <f t="shared" si="3"/>
        <v>-12630</v>
      </c>
      <c r="K64" s="59">
        <f t="shared" si="3"/>
        <v>-12630</v>
      </c>
      <c r="L64" s="59">
        <f t="shared" si="3"/>
        <v>-12630</v>
      </c>
      <c r="M64" s="59">
        <f t="shared" si="3"/>
        <v>-12630</v>
      </c>
      <c r="N64" s="59">
        <f t="shared" si="3"/>
        <v>-12630</v>
      </c>
      <c r="O64" s="61">
        <f t="shared" si="3"/>
        <v>-12630</v>
      </c>
      <c r="P64" s="1"/>
      <c r="Q64" s="1"/>
    </row>
    <row r="65" spans="2:18" x14ac:dyDescent="0.25">
      <c r="B65" s="1"/>
      <c r="C65" s="1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"/>
      <c r="Q65" s="1"/>
    </row>
    <row r="66" spans="2:18" x14ac:dyDescent="0.25">
      <c r="C66" s="62" t="s">
        <v>15</v>
      </c>
      <c r="D66" s="9"/>
      <c r="E66" s="9"/>
      <c r="F66" s="9"/>
      <c r="G66" s="75"/>
      <c r="H66" s="9"/>
      <c r="I66" s="9"/>
      <c r="J66" s="9"/>
      <c r="K66" s="9"/>
      <c r="L66" s="9"/>
      <c r="M66" s="9"/>
      <c r="N66" s="9"/>
      <c r="O66" s="9"/>
      <c r="P66" s="1"/>
      <c r="Q66" s="1"/>
    </row>
    <row r="67" spans="2:18" ht="15.75" thickBot="1" x14ac:dyDescent="0.3">
      <c r="C67" s="41" t="s">
        <v>14</v>
      </c>
      <c r="D67" s="5">
        <f>D64-D66</f>
        <v>3720</v>
      </c>
      <c r="E67" s="5">
        <f t="shared" ref="E67:O67" si="4">E64-E66</f>
        <v>-10</v>
      </c>
      <c r="F67" s="78">
        <f t="shared" si="4"/>
        <v>-2740</v>
      </c>
      <c r="G67" s="5">
        <f t="shared" si="4"/>
        <v>-5370</v>
      </c>
      <c r="H67" s="5">
        <f t="shared" si="4"/>
        <v>-8050</v>
      </c>
      <c r="I67" s="5">
        <f t="shared" si="4"/>
        <v>-12630</v>
      </c>
      <c r="J67" s="5">
        <f t="shared" si="4"/>
        <v>-12630</v>
      </c>
      <c r="K67" s="5">
        <f t="shared" si="4"/>
        <v>-12630</v>
      </c>
      <c r="L67" s="5">
        <f t="shared" si="4"/>
        <v>-12630</v>
      </c>
      <c r="M67" s="5">
        <f t="shared" si="4"/>
        <v>-12630</v>
      </c>
      <c r="N67" s="5">
        <f t="shared" si="4"/>
        <v>-12630</v>
      </c>
      <c r="O67" s="3">
        <f t="shared" si="4"/>
        <v>-12630</v>
      </c>
      <c r="P67" s="2"/>
      <c r="Q67" s="2"/>
      <c r="R67" s="2"/>
    </row>
    <row r="68" spans="2:18" ht="15.75" thickTop="1" x14ac:dyDescent="0.25">
      <c r="B68" s="1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1"/>
      <c r="P68" s="1"/>
      <c r="Q68" s="1"/>
    </row>
  </sheetData>
  <mergeCells count="8">
    <mergeCell ref="A28:C28"/>
    <mergeCell ref="A30:A61"/>
    <mergeCell ref="A62:C62"/>
    <mergeCell ref="A1:B1"/>
    <mergeCell ref="A2:B2"/>
    <mergeCell ref="A4:B4"/>
    <mergeCell ref="A5:B5"/>
    <mergeCell ref="A6:A2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C767D-B93E-41DC-A44C-995465597734}">
  <dimension ref="A1:R68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" sqref="D2:O2"/>
    </sheetView>
  </sheetViews>
  <sheetFormatPr defaultRowHeight="15" x14ac:dyDescent="0.25"/>
  <cols>
    <col min="1" max="1" width="3.7109375" bestFit="1" customWidth="1"/>
    <col min="2" max="2" width="54.7109375" customWidth="1"/>
    <col min="3" max="3" width="54.140625" customWidth="1"/>
    <col min="4" max="12" width="8.42578125" bestFit="1" customWidth="1"/>
    <col min="13" max="15" width="9.42578125" bestFit="1" customWidth="1"/>
  </cols>
  <sheetData>
    <row r="1" spans="1:17" ht="15" customHeight="1" x14ac:dyDescent="0.25">
      <c r="A1" s="91"/>
      <c r="B1" s="91"/>
      <c r="C1" s="79"/>
      <c r="G1" s="44"/>
    </row>
    <row r="2" spans="1:17" x14ac:dyDescent="0.25">
      <c r="A2" s="92"/>
      <c r="B2" s="92"/>
      <c r="C2" s="39"/>
      <c r="D2" s="40">
        <v>44044</v>
      </c>
      <c r="E2" s="40">
        <v>44075</v>
      </c>
      <c r="F2" s="40">
        <v>44105</v>
      </c>
      <c r="G2" s="40">
        <v>44136</v>
      </c>
      <c r="H2" s="40">
        <v>44166</v>
      </c>
      <c r="I2" s="40">
        <v>44197</v>
      </c>
      <c r="J2" s="40">
        <v>44228</v>
      </c>
      <c r="K2" s="40">
        <v>44256</v>
      </c>
      <c r="L2" s="40">
        <v>44287</v>
      </c>
      <c r="M2" s="40">
        <v>44317</v>
      </c>
      <c r="N2" s="40">
        <v>44348</v>
      </c>
      <c r="O2" s="40">
        <v>44378</v>
      </c>
    </row>
    <row r="3" spans="1:17" s="11" customFormat="1" x14ac:dyDescent="0.25">
      <c r="D3" s="13" t="s">
        <v>0</v>
      </c>
      <c r="E3" s="13" t="s">
        <v>1</v>
      </c>
      <c r="F3" s="13" t="s">
        <v>2</v>
      </c>
      <c r="G3" s="66" t="s">
        <v>3</v>
      </c>
      <c r="H3" s="13" t="s">
        <v>4</v>
      </c>
      <c r="I3" s="13" t="s">
        <v>5</v>
      </c>
      <c r="J3" s="13" t="s">
        <v>6</v>
      </c>
      <c r="K3" s="13" t="s">
        <v>7</v>
      </c>
      <c r="L3" s="13" t="s">
        <v>8</v>
      </c>
      <c r="M3" s="13" t="s">
        <v>9</v>
      </c>
      <c r="N3" s="13" t="s">
        <v>10</v>
      </c>
      <c r="O3" s="13" t="s">
        <v>11</v>
      </c>
      <c r="P3" s="12"/>
      <c r="Q3" s="12"/>
    </row>
    <row r="4" spans="1:17" ht="18.75" x14ac:dyDescent="0.3">
      <c r="A4" s="93" t="s">
        <v>69</v>
      </c>
      <c r="B4" s="93"/>
      <c r="C4" s="65" t="s">
        <v>77</v>
      </c>
      <c r="D4" s="7">
        <v>5000</v>
      </c>
      <c r="E4" s="45">
        <f>D64</f>
        <v>5000</v>
      </c>
      <c r="F4" s="45">
        <f t="shared" ref="F4:O4" si="0">E64</f>
        <v>5000</v>
      </c>
      <c r="G4" s="67">
        <f t="shared" si="0"/>
        <v>5000</v>
      </c>
      <c r="H4" s="45">
        <f t="shared" si="0"/>
        <v>5000</v>
      </c>
      <c r="I4" s="45">
        <f t="shared" si="0"/>
        <v>5000</v>
      </c>
      <c r="J4" s="45">
        <f t="shared" si="0"/>
        <v>5000</v>
      </c>
      <c r="K4" s="45">
        <f t="shared" si="0"/>
        <v>5000</v>
      </c>
      <c r="L4" s="45">
        <f t="shared" si="0"/>
        <v>5000</v>
      </c>
      <c r="M4" s="45">
        <f t="shared" si="0"/>
        <v>5000</v>
      </c>
      <c r="N4" s="45">
        <f t="shared" si="0"/>
        <v>5000</v>
      </c>
      <c r="O4" s="45">
        <f t="shared" si="0"/>
        <v>5000</v>
      </c>
      <c r="P4" s="1"/>
      <c r="Q4" s="1"/>
    </row>
    <row r="5" spans="1:17" x14ac:dyDescent="0.25">
      <c r="A5" s="94"/>
      <c r="B5" s="95"/>
      <c r="C5" s="80" t="s">
        <v>28</v>
      </c>
      <c r="D5" s="8"/>
      <c r="E5" s="6"/>
      <c r="F5" s="6"/>
      <c r="G5" s="68"/>
      <c r="H5" s="6"/>
      <c r="I5" s="6"/>
      <c r="J5" s="6"/>
      <c r="K5" s="6"/>
      <c r="L5" s="6"/>
      <c r="M5" s="6"/>
      <c r="N5" s="6"/>
      <c r="O5" s="6"/>
      <c r="P5" s="1"/>
      <c r="Q5" s="1"/>
    </row>
    <row r="6" spans="1:17" ht="15" customHeight="1" x14ac:dyDescent="0.25">
      <c r="A6" s="96" t="s">
        <v>26</v>
      </c>
      <c r="B6" s="28" t="s">
        <v>78</v>
      </c>
      <c r="C6" s="18" t="s">
        <v>79</v>
      </c>
      <c r="D6" s="19"/>
      <c r="E6" s="19"/>
      <c r="F6" s="19"/>
      <c r="G6" s="69"/>
      <c r="H6" s="19"/>
      <c r="I6" s="19"/>
      <c r="J6" s="19"/>
      <c r="K6" s="19"/>
      <c r="L6" s="19"/>
      <c r="M6" s="19"/>
      <c r="N6" s="19"/>
      <c r="O6" s="19"/>
      <c r="P6" s="1"/>
      <c r="Q6" s="1"/>
    </row>
    <row r="7" spans="1:17" ht="15" customHeight="1" x14ac:dyDescent="0.25">
      <c r="A7" s="97"/>
      <c r="B7" s="29" t="s">
        <v>29</v>
      </c>
      <c r="C7" s="17" t="s">
        <v>60</v>
      </c>
      <c r="D7" s="20"/>
      <c r="E7" s="20"/>
      <c r="F7" s="20"/>
      <c r="G7" s="70"/>
      <c r="H7" s="20"/>
      <c r="I7" s="20"/>
      <c r="J7" s="20"/>
      <c r="K7" s="20"/>
      <c r="L7" s="20"/>
      <c r="M7" s="20"/>
      <c r="N7" s="20"/>
      <c r="O7" s="20"/>
      <c r="P7" s="1"/>
      <c r="Q7" s="1"/>
    </row>
    <row r="8" spans="1:17" x14ac:dyDescent="0.25">
      <c r="A8" s="97"/>
      <c r="B8" s="29" t="s">
        <v>30</v>
      </c>
      <c r="C8" s="17" t="s">
        <v>61</v>
      </c>
      <c r="D8" s="20"/>
      <c r="E8" s="20"/>
      <c r="F8" s="20"/>
      <c r="G8" s="70"/>
      <c r="H8" s="20"/>
      <c r="I8" s="20"/>
      <c r="J8" s="20"/>
      <c r="K8" s="20"/>
      <c r="L8" s="20"/>
      <c r="M8" s="20"/>
      <c r="N8" s="20"/>
      <c r="O8" s="20"/>
      <c r="P8" s="1"/>
      <c r="Q8" s="1"/>
    </row>
    <row r="9" spans="1:17" x14ac:dyDescent="0.25">
      <c r="A9" s="97"/>
      <c r="B9" s="29" t="s">
        <v>31</v>
      </c>
      <c r="C9" s="17" t="s">
        <v>61</v>
      </c>
      <c r="D9" s="20"/>
      <c r="E9" s="20"/>
      <c r="F9" s="20"/>
      <c r="G9" s="70"/>
      <c r="H9" s="20"/>
      <c r="I9" s="20"/>
      <c r="J9" s="20"/>
      <c r="K9" s="20"/>
      <c r="L9" s="20"/>
      <c r="M9" s="20"/>
      <c r="N9" s="20"/>
      <c r="O9" s="20"/>
      <c r="P9" s="1"/>
      <c r="Q9" s="1"/>
    </row>
    <row r="10" spans="1:17" x14ac:dyDescent="0.25">
      <c r="A10" s="97"/>
      <c r="B10" s="29" t="s">
        <v>41</v>
      </c>
      <c r="C10" s="17" t="s">
        <v>59</v>
      </c>
      <c r="D10" s="20"/>
      <c r="E10" s="20"/>
      <c r="F10" s="20"/>
      <c r="G10" s="70"/>
      <c r="H10" s="20"/>
      <c r="I10" s="20"/>
      <c r="J10" s="20"/>
      <c r="K10" s="20"/>
      <c r="L10" s="20"/>
      <c r="M10" s="20"/>
      <c r="N10" s="20"/>
      <c r="O10" s="20"/>
      <c r="P10" s="1"/>
      <c r="Q10" s="1"/>
    </row>
    <row r="11" spans="1:17" x14ac:dyDescent="0.25">
      <c r="A11" s="97"/>
      <c r="B11" s="30" t="s">
        <v>52</v>
      </c>
      <c r="C11" s="37" t="s">
        <v>75</v>
      </c>
      <c r="D11" s="21"/>
      <c r="E11" s="20"/>
      <c r="F11" s="20"/>
      <c r="G11" s="70"/>
      <c r="H11" s="20"/>
      <c r="I11" s="20"/>
      <c r="J11" s="20"/>
      <c r="K11" s="20"/>
      <c r="L11" s="20"/>
      <c r="M11" s="20"/>
      <c r="N11" s="20"/>
      <c r="O11" s="20"/>
      <c r="P11" s="1"/>
      <c r="Q11" s="1"/>
    </row>
    <row r="12" spans="1:17" x14ac:dyDescent="0.25">
      <c r="A12" s="97"/>
      <c r="B12" s="31" t="s">
        <v>53</v>
      </c>
      <c r="C12" s="38" t="s">
        <v>49</v>
      </c>
      <c r="D12" s="21"/>
      <c r="E12" s="20"/>
      <c r="F12" s="20"/>
      <c r="G12" s="70"/>
      <c r="H12" s="20"/>
      <c r="I12" s="20"/>
      <c r="J12" s="20"/>
      <c r="K12" s="20"/>
      <c r="L12" s="20"/>
      <c r="M12" s="20"/>
      <c r="N12" s="20"/>
      <c r="O12" s="20"/>
      <c r="P12" s="1"/>
      <c r="Q12" s="1"/>
    </row>
    <row r="13" spans="1:17" x14ac:dyDescent="0.25">
      <c r="A13" s="97"/>
      <c r="B13" s="31" t="s">
        <v>27</v>
      </c>
      <c r="C13" s="38"/>
      <c r="D13" s="21"/>
      <c r="E13" s="20"/>
      <c r="F13" s="20"/>
      <c r="G13" s="70"/>
      <c r="H13" s="20"/>
      <c r="I13" s="20"/>
      <c r="J13" s="20"/>
      <c r="K13" s="20"/>
      <c r="L13" s="20"/>
      <c r="M13" s="20"/>
      <c r="N13" s="20"/>
      <c r="O13" s="20"/>
      <c r="P13" s="1"/>
      <c r="Q13" s="1"/>
    </row>
    <row r="14" spans="1:17" x14ac:dyDescent="0.25">
      <c r="A14" s="97"/>
      <c r="B14" s="31" t="s">
        <v>62</v>
      </c>
      <c r="C14" s="38" t="s">
        <v>58</v>
      </c>
      <c r="D14" s="21"/>
      <c r="E14" s="20"/>
      <c r="F14" s="20"/>
      <c r="G14" s="70"/>
      <c r="H14" s="20"/>
      <c r="I14" s="20"/>
      <c r="J14" s="20"/>
      <c r="K14" s="20"/>
      <c r="L14" s="20"/>
      <c r="M14" s="20"/>
      <c r="N14" s="20"/>
      <c r="O14" s="20"/>
      <c r="P14" s="1"/>
      <c r="Q14" s="1"/>
    </row>
    <row r="15" spans="1:17" x14ac:dyDescent="0.25">
      <c r="A15" s="97"/>
      <c r="B15" s="31" t="s">
        <v>16</v>
      </c>
      <c r="C15" s="38" t="s">
        <v>40</v>
      </c>
      <c r="D15" s="21"/>
      <c r="E15" s="20"/>
      <c r="F15" s="20"/>
      <c r="G15" s="70"/>
      <c r="H15" s="20"/>
      <c r="I15" s="20"/>
      <c r="J15" s="20"/>
      <c r="K15" s="20"/>
      <c r="L15" s="20"/>
      <c r="M15" s="20"/>
      <c r="N15" s="20"/>
      <c r="O15" s="20"/>
      <c r="P15" s="1"/>
      <c r="Q15" s="1"/>
    </row>
    <row r="16" spans="1:17" x14ac:dyDescent="0.25">
      <c r="A16" s="97"/>
      <c r="B16" s="31" t="s">
        <v>43</v>
      </c>
      <c r="C16" s="38"/>
      <c r="D16" s="21"/>
      <c r="E16" s="20"/>
      <c r="F16" s="20"/>
      <c r="G16" s="70"/>
      <c r="H16" s="20"/>
      <c r="I16" s="20"/>
      <c r="J16" s="20"/>
      <c r="K16" s="20"/>
      <c r="L16" s="20"/>
      <c r="M16" s="20"/>
      <c r="N16" s="20"/>
      <c r="O16" s="20"/>
      <c r="P16" s="1"/>
      <c r="Q16" s="1"/>
    </row>
    <row r="17" spans="1:17" x14ac:dyDescent="0.25">
      <c r="A17" s="97"/>
      <c r="B17" s="31" t="s">
        <v>42</v>
      </c>
      <c r="C17" s="38"/>
      <c r="D17" s="21"/>
      <c r="E17" s="20"/>
      <c r="F17" s="20"/>
      <c r="G17" s="70"/>
      <c r="H17" s="20"/>
      <c r="I17" s="20"/>
      <c r="J17" s="20"/>
      <c r="K17" s="20"/>
      <c r="L17" s="20"/>
      <c r="M17" s="20"/>
      <c r="N17" s="20"/>
      <c r="O17" s="20"/>
      <c r="P17" s="1"/>
      <c r="Q17" s="1"/>
    </row>
    <row r="18" spans="1:17" x14ac:dyDescent="0.25">
      <c r="A18" s="97"/>
      <c r="B18" s="63" t="s">
        <v>80</v>
      </c>
      <c r="C18" s="38" t="s">
        <v>81</v>
      </c>
      <c r="D18" s="22"/>
      <c r="E18" s="23"/>
      <c r="F18" s="23"/>
      <c r="G18" s="70"/>
      <c r="H18" s="20"/>
      <c r="I18" s="20"/>
      <c r="J18" s="20"/>
      <c r="K18" s="20"/>
      <c r="L18" s="20"/>
      <c r="M18" s="20"/>
      <c r="N18" s="20"/>
      <c r="O18" s="20"/>
      <c r="P18" s="1"/>
      <c r="Q18" s="1"/>
    </row>
    <row r="19" spans="1:17" x14ac:dyDescent="0.25">
      <c r="A19" s="97"/>
      <c r="B19" s="35" t="s">
        <v>51</v>
      </c>
      <c r="C19" s="38"/>
      <c r="D19" s="22"/>
      <c r="E19" s="23"/>
      <c r="F19" s="23"/>
      <c r="G19" s="70"/>
      <c r="H19" s="20"/>
      <c r="I19" s="20"/>
      <c r="J19" s="20"/>
      <c r="K19" s="20"/>
      <c r="L19" s="20"/>
      <c r="M19" s="20"/>
      <c r="N19" s="20"/>
      <c r="O19" s="20"/>
      <c r="P19" s="1"/>
      <c r="Q19" s="1"/>
    </row>
    <row r="20" spans="1:17" x14ac:dyDescent="0.25">
      <c r="A20" s="97"/>
      <c r="B20" s="10"/>
      <c r="C20" s="38"/>
      <c r="D20" s="22"/>
      <c r="E20" s="23"/>
      <c r="F20" s="23"/>
      <c r="G20" s="70"/>
      <c r="H20" s="20"/>
      <c r="I20" s="20"/>
      <c r="J20" s="20"/>
      <c r="K20" s="20"/>
      <c r="L20" s="20"/>
      <c r="M20" s="20"/>
      <c r="N20" s="20"/>
      <c r="O20" s="20"/>
      <c r="P20" s="1"/>
      <c r="Q20" s="1"/>
    </row>
    <row r="21" spans="1:17" x14ac:dyDescent="0.25">
      <c r="A21" s="97"/>
      <c r="C21" s="38"/>
      <c r="D21" s="22"/>
      <c r="E21" s="23"/>
      <c r="F21" s="23"/>
      <c r="G21" s="70"/>
      <c r="H21" s="20"/>
      <c r="I21" s="20"/>
      <c r="J21" s="20"/>
      <c r="K21" s="20"/>
      <c r="L21" s="20"/>
      <c r="M21" s="20"/>
      <c r="N21" s="20"/>
      <c r="O21" s="20"/>
      <c r="P21" s="1"/>
      <c r="Q21" s="1"/>
    </row>
    <row r="22" spans="1:17" x14ac:dyDescent="0.25">
      <c r="A22" s="97"/>
      <c r="B22" s="10"/>
      <c r="C22" s="38"/>
      <c r="D22" s="21"/>
      <c r="E22" s="20"/>
      <c r="F22" s="20"/>
      <c r="G22" s="70"/>
      <c r="H22" s="20"/>
      <c r="I22" s="20"/>
      <c r="J22" s="20"/>
      <c r="K22" s="20"/>
      <c r="L22" s="20"/>
      <c r="M22" s="20"/>
      <c r="N22" s="20"/>
      <c r="O22" s="20"/>
      <c r="P22" s="1"/>
      <c r="Q22" s="1"/>
    </row>
    <row r="23" spans="1:17" x14ac:dyDescent="0.25">
      <c r="A23" s="97"/>
      <c r="B23" s="10"/>
      <c r="C23" s="38"/>
      <c r="D23" s="21"/>
      <c r="E23" s="20"/>
      <c r="F23" s="20"/>
      <c r="G23" s="70"/>
      <c r="H23" s="20"/>
      <c r="I23" s="20"/>
      <c r="J23" s="20"/>
      <c r="K23" s="20"/>
      <c r="L23" s="20"/>
      <c r="M23" s="20"/>
      <c r="N23" s="20"/>
      <c r="O23" s="20"/>
      <c r="P23" s="1"/>
      <c r="Q23" s="1"/>
    </row>
    <row r="24" spans="1:17" x14ac:dyDescent="0.25">
      <c r="A24" s="97"/>
      <c r="B24" s="10"/>
      <c r="C24" s="38"/>
      <c r="D24" s="21"/>
      <c r="E24" s="20"/>
      <c r="F24" s="20"/>
      <c r="G24" s="70"/>
      <c r="H24" s="20"/>
      <c r="I24" s="20"/>
      <c r="J24" s="20"/>
      <c r="K24" s="20"/>
      <c r="L24" s="20"/>
      <c r="M24" s="20"/>
      <c r="N24" s="20"/>
      <c r="O24" s="20"/>
      <c r="P24" s="1"/>
      <c r="Q24" s="1"/>
    </row>
    <row r="25" spans="1:17" x14ac:dyDescent="0.25">
      <c r="A25" s="97"/>
      <c r="B25" s="10"/>
      <c r="C25" s="38"/>
      <c r="D25" s="21"/>
      <c r="E25" s="20"/>
      <c r="F25" s="20"/>
      <c r="G25" s="70"/>
      <c r="H25" s="20"/>
      <c r="I25" s="20"/>
      <c r="J25" s="20"/>
      <c r="K25" s="20"/>
      <c r="L25" s="20"/>
      <c r="M25" s="20"/>
      <c r="N25" s="20"/>
      <c r="O25" s="20"/>
      <c r="P25" s="1"/>
      <c r="Q25" s="1"/>
    </row>
    <row r="26" spans="1:17" x14ac:dyDescent="0.25">
      <c r="A26" s="97"/>
      <c r="B26" s="10"/>
      <c r="C26" s="38"/>
      <c r="D26" s="21"/>
      <c r="E26" s="20"/>
      <c r="F26" s="20"/>
      <c r="G26" s="70"/>
      <c r="H26" s="20"/>
      <c r="I26" s="20"/>
      <c r="J26" s="20"/>
      <c r="K26" s="20"/>
      <c r="L26" s="20"/>
      <c r="M26" s="20"/>
      <c r="N26" s="20"/>
      <c r="O26" s="20"/>
      <c r="P26" s="1"/>
      <c r="Q26" s="1"/>
    </row>
    <row r="27" spans="1:17" x14ac:dyDescent="0.25">
      <c r="A27" s="97"/>
      <c r="B27" s="10"/>
      <c r="C27" s="38"/>
      <c r="D27" s="21"/>
      <c r="E27" s="20"/>
      <c r="F27" s="20"/>
      <c r="G27" s="70"/>
      <c r="H27" s="20"/>
      <c r="I27" s="20"/>
      <c r="J27" s="20"/>
      <c r="K27" s="20"/>
      <c r="L27" s="20"/>
      <c r="M27" s="20"/>
      <c r="N27" s="20"/>
      <c r="O27" s="20"/>
      <c r="P27" s="1"/>
      <c r="Q27" s="1"/>
    </row>
    <row r="28" spans="1:17" x14ac:dyDescent="0.25">
      <c r="A28" s="84" t="s">
        <v>73</v>
      </c>
      <c r="B28" s="84"/>
      <c r="C28" s="85"/>
      <c r="D28" s="46">
        <f t="shared" ref="D28:O28" si="1">SUM(D6:D27)</f>
        <v>0</v>
      </c>
      <c r="E28" s="46">
        <f t="shared" si="1"/>
        <v>0</v>
      </c>
      <c r="F28" s="76">
        <f t="shared" si="1"/>
        <v>0</v>
      </c>
      <c r="G28" s="54">
        <f t="shared" si="1"/>
        <v>0</v>
      </c>
      <c r="H28" s="46">
        <f t="shared" si="1"/>
        <v>0</v>
      </c>
      <c r="I28" s="46">
        <f t="shared" si="1"/>
        <v>0</v>
      </c>
      <c r="J28" s="46">
        <f t="shared" si="1"/>
        <v>0</v>
      </c>
      <c r="K28" s="46">
        <f t="shared" si="1"/>
        <v>0</v>
      </c>
      <c r="L28" s="46">
        <f t="shared" si="1"/>
        <v>0</v>
      </c>
      <c r="M28" s="46">
        <f t="shared" si="1"/>
        <v>0</v>
      </c>
      <c r="N28" s="46">
        <f t="shared" si="1"/>
        <v>0</v>
      </c>
      <c r="O28" s="46">
        <f t="shared" si="1"/>
        <v>0</v>
      </c>
      <c r="P28" s="1"/>
      <c r="Q28" s="1"/>
    </row>
    <row r="29" spans="1:17" x14ac:dyDescent="0.25">
      <c r="A29" s="48"/>
      <c r="B29" s="51"/>
      <c r="C29" s="52"/>
      <c r="D29" s="49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1"/>
      <c r="Q29" s="1"/>
    </row>
    <row r="30" spans="1:17" ht="15" customHeight="1" x14ac:dyDescent="0.25">
      <c r="A30" s="86" t="s">
        <v>74</v>
      </c>
      <c r="B30" s="32" t="s">
        <v>39</v>
      </c>
      <c r="C30" s="25"/>
      <c r="D30" s="26"/>
      <c r="E30" s="26"/>
      <c r="F30" s="26"/>
      <c r="G30" s="71"/>
      <c r="H30" s="26"/>
      <c r="I30" s="26"/>
      <c r="J30" s="26"/>
      <c r="K30" s="26"/>
      <c r="L30" s="26"/>
      <c r="M30" s="26"/>
      <c r="N30" s="26"/>
      <c r="O30" s="26"/>
      <c r="P30" s="1"/>
      <c r="Q30" s="1"/>
    </row>
    <row r="31" spans="1:17" x14ac:dyDescent="0.25">
      <c r="A31" s="87"/>
      <c r="B31" s="33" t="s">
        <v>32</v>
      </c>
      <c r="C31" s="27"/>
      <c r="D31" s="24"/>
      <c r="E31" s="24"/>
      <c r="F31" s="24"/>
      <c r="G31" s="72"/>
      <c r="H31" s="24"/>
      <c r="I31" s="24"/>
      <c r="J31" s="24"/>
      <c r="K31" s="24"/>
      <c r="L31" s="24"/>
      <c r="M31" s="24"/>
      <c r="N31" s="24"/>
      <c r="O31" s="24"/>
      <c r="P31" s="1"/>
      <c r="Q31" s="1"/>
    </row>
    <row r="32" spans="1:17" x14ac:dyDescent="0.25">
      <c r="A32" s="87"/>
      <c r="B32" s="33" t="s">
        <v>17</v>
      </c>
      <c r="C32" s="27"/>
      <c r="D32" s="24"/>
      <c r="E32" s="24"/>
      <c r="F32" s="24"/>
      <c r="G32" s="72"/>
      <c r="H32" s="24"/>
      <c r="I32" s="24"/>
      <c r="J32" s="24"/>
      <c r="K32" s="24"/>
      <c r="L32" s="24"/>
      <c r="M32" s="24"/>
      <c r="N32" s="24"/>
      <c r="O32" s="24"/>
      <c r="P32" s="1"/>
      <c r="Q32" s="1"/>
    </row>
    <row r="33" spans="1:17" x14ac:dyDescent="0.25">
      <c r="A33" s="87"/>
      <c r="B33" s="33" t="s">
        <v>33</v>
      </c>
      <c r="C33" s="27"/>
      <c r="D33" s="24"/>
      <c r="E33" s="24"/>
      <c r="F33" s="24"/>
      <c r="G33" s="72"/>
      <c r="H33" s="24"/>
      <c r="I33" s="24"/>
      <c r="J33" s="24"/>
      <c r="K33" s="24"/>
      <c r="L33" s="24"/>
      <c r="M33" s="24"/>
      <c r="N33" s="24"/>
      <c r="O33" s="24"/>
      <c r="P33" s="1"/>
      <c r="Q33" s="1"/>
    </row>
    <row r="34" spans="1:17" x14ac:dyDescent="0.25">
      <c r="A34" s="87"/>
      <c r="B34" s="33" t="s">
        <v>82</v>
      </c>
      <c r="C34" s="27"/>
      <c r="D34" s="24"/>
      <c r="E34" s="24"/>
      <c r="F34" s="24"/>
      <c r="G34" s="72"/>
      <c r="H34" s="24"/>
      <c r="I34" s="24"/>
      <c r="J34" s="24"/>
      <c r="K34" s="24"/>
      <c r="L34" s="24"/>
      <c r="M34" s="24"/>
      <c r="N34" s="24"/>
      <c r="O34" s="24"/>
      <c r="P34" s="1"/>
      <c r="Q34" s="1"/>
    </row>
    <row r="35" spans="1:17" x14ac:dyDescent="0.25">
      <c r="A35" s="87"/>
      <c r="B35" s="33" t="s">
        <v>38</v>
      </c>
      <c r="C35" s="27"/>
      <c r="D35" s="24"/>
      <c r="E35" s="24"/>
      <c r="F35" s="24"/>
      <c r="G35" s="72"/>
      <c r="H35" s="24"/>
      <c r="I35" s="24"/>
      <c r="J35" s="24"/>
      <c r="K35" s="24"/>
      <c r="L35" s="24"/>
      <c r="M35" s="24"/>
      <c r="N35" s="24"/>
      <c r="O35" s="24"/>
      <c r="P35" s="1"/>
      <c r="Q35" s="1"/>
    </row>
    <row r="36" spans="1:17" x14ac:dyDescent="0.25">
      <c r="A36" s="87"/>
      <c r="B36" s="33" t="s">
        <v>56</v>
      </c>
      <c r="C36" s="27"/>
      <c r="D36" s="24"/>
      <c r="E36" s="24"/>
      <c r="F36" s="24"/>
      <c r="G36" s="72"/>
      <c r="H36" s="24"/>
      <c r="I36" s="24"/>
      <c r="J36" s="24"/>
      <c r="K36" s="24"/>
      <c r="L36" s="24"/>
      <c r="M36" s="24"/>
      <c r="N36" s="24"/>
      <c r="O36" s="24"/>
      <c r="P36" s="1"/>
      <c r="Q36" s="1"/>
    </row>
    <row r="37" spans="1:17" x14ac:dyDescent="0.25">
      <c r="A37" s="87"/>
      <c r="B37" s="33" t="s">
        <v>35</v>
      </c>
      <c r="C37" s="27"/>
      <c r="D37" s="24"/>
      <c r="E37" s="24"/>
      <c r="F37" s="24"/>
      <c r="G37" s="72"/>
      <c r="H37" s="24"/>
      <c r="I37" s="24"/>
      <c r="J37" s="24"/>
      <c r="K37" s="24"/>
      <c r="L37" s="24"/>
      <c r="M37" s="24"/>
      <c r="N37" s="24"/>
      <c r="O37" s="24"/>
      <c r="P37" s="1"/>
      <c r="Q37" s="1"/>
    </row>
    <row r="38" spans="1:17" x14ac:dyDescent="0.25">
      <c r="A38" s="87"/>
      <c r="B38" s="33" t="s">
        <v>36</v>
      </c>
      <c r="C38" s="27"/>
      <c r="D38" s="24"/>
      <c r="E38" s="24"/>
      <c r="F38" s="24"/>
      <c r="G38" s="72"/>
      <c r="H38" s="24"/>
      <c r="I38" s="24"/>
      <c r="J38" s="24"/>
      <c r="K38" s="24"/>
      <c r="L38" s="24"/>
      <c r="M38" s="24"/>
      <c r="N38" s="24"/>
      <c r="O38" s="24"/>
      <c r="P38" s="1"/>
      <c r="Q38" s="1"/>
    </row>
    <row r="39" spans="1:17" x14ac:dyDescent="0.25">
      <c r="A39" s="87"/>
      <c r="B39" s="33" t="s">
        <v>37</v>
      </c>
      <c r="C39" s="27"/>
      <c r="D39" s="24"/>
      <c r="E39" s="24"/>
      <c r="F39" s="24"/>
      <c r="G39" s="72"/>
      <c r="H39" s="24"/>
      <c r="I39" s="24"/>
      <c r="J39" s="24"/>
      <c r="K39" s="24"/>
      <c r="L39" s="24"/>
      <c r="M39" s="24"/>
      <c r="N39" s="24"/>
      <c r="O39" s="24"/>
      <c r="P39" s="1"/>
      <c r="Q39" s="1"/>
    </row>
    <row r="40" spans="1:17" x14ac:dyDescent="0.25">
      <c r="A40" s="87"/>
      <c r="B40" s="33" t="s">
        <v>18</v>
      </c>
      <c r="C40" s="27"/>
      <c r="D40" s="24"/>
      <c r="E40" s="24"/>
      <c r="F40" s="24"/>
      <c r="G40" s="72"/>
      <c r="H40" s="24"/>
      <c r="I40" s="24"/>
      <c r="J40" s="24"/>
      <c r="K40" s="24"/>
      <c r="L40" s="24"/>
      <c r="M40" s="24"/>
      <c r="N40" s="24"/>
      <c r="O40" s="24"/>
      <c r="P40" s="1"/>
      <c r="Q40" s="1"/>
    </row>
    <row r="41" spans="1:17" x14ac:dyDescent="0.25">
      <c r="A41" s="87"/>
      <c r="B41" s="33" t="s">
        <v>19</v>
      </c>
      <c r="C41" s="27"/>
      <c r="D41" s="24"/>
      <c r="E41" s="24"/>
      <c r="F41" s="24"/>
      <c r="G41" s="72"/>
      <c r="H41" s="24"/>
      <c r="I41" s="24"/>
      <c r="J41" s="24"/>
      <c r="K41" s="24"/>
      <c r="L41" s="24"/>
      <c r="M41" s="24"/>
      <c r="N41" s="24"/>
      <c r="O41" s="24"/>
      <c r="P41" s="1"/>
      <c r="Q41" s="1"/>
    </row>
    <row r="42" spans="1:17" x14ac:dyDescent="0.25">
      <c r="A42" s="87"/>
      <c r="B42" s="33" t="s">
        <v>20</v>
      </c>
      <c r="C42" s="27"/>
      <c r="D42" s="24"/>
      <c r="E42" s="24"/>
      <c r="F42" s="24"/>
      <c r="G42" s="72"/>
      <c r="H42" s="24"/>
      <c r="I42" s="24"/>
      <c r="J42" s="24"/>
      <c r="K42" s="24"/>
      <c r="L42" s="24"/>
      <c r="M42" s="24"/>
      <c r="N42" s="24"/>
      <c r="O42" s="24"/>
      <c r="P42" s="1"/>
      <c r="Q42" s="1"/>
    </row>
    <row r="43" spans="1:17" x14ac:dyDescent="0.25">
      <c r="A43" s="87"/>
      <c r="B43" s="33" t="s">
        <v>21</v>
      </c>
      <c r="C43" s="27"/>
      <c r="D43" s="24"/>
      <c r="E43" s="24"/>
      <c r="F43" s="24"/>
      <c r="G43" s="72"/>
      <c r="H43" s="24"/>
      <c r="I43" s="24"/>
      <c r="J43" s="24"/>
      <c r="K43" s="24"/>
      <c r="L43" s="24"/>
      <c r="M43" s="24"/>
      <c r="N43" s="24"/>
      <c r="O43" s="24"/>
      <c r="P43" s="1"/>
      <c r="Q43" s="1"/>
    </row>
    <row r="44" spans="1:17" x14ac:dyDescent="0.25">
      <c r="A44" s="87"/>
      <c r="B44" s="33" t="s">
        <v>22</v>
      </c>
      <c r="C44" s="27"/>
      <c r="D44" s="24"/>
      <c r="E44" s="24"/>
      <c r="F44" s="24"/>
      <c r="G44" s="72"/>
      <c r="H44" s="24"/>
      <c r="I44" s="24"/>
      <c r="J44" s="24"/>
      <c r="K44" s="24"/>
      <c r="L44" s="24"/>
      <c r="M44" s="24"/>
      <c r="N44" s="24"/>
      <c r="O44" s="24"/>
      <c r="P44" s="1"/>
      <c r="Q44" s="1"/>
    </row>
    <row r="45" spans="1:17" x14ac:dyDescent="0.25">
      <c r="A45" s="87"/>
      <c r="B45" s="33" t="s">
        <v>23</v>
      </c>
      <c r="C45" s="27"/>
      <c r="D45" s="24"/>
      <c r="E45" s="24"/>
      <c r="F45" s="24"/>
      <c r="G45" s="72"/>
      <c r="H45" s="24"/>
      <c r="I45" s="24"/>
      <c r="J45" s="24"/>
      <c r="K45" s="24"/>
      <c r="L45" s="24"/>
      <c r="M45" s="24"/>
      <c r="N45" s="24"/>
      <c r="O45" s="24"/>
      <c r="P45" s="1"/>
      <c r="Q45" s="1"/>
    </row>
    <row r="46" spans="1:17" x14ac:dyDescent="0.25">
      <c r="A46" s="87"/>
      <c r="B46" s="33" t="s">
        <v>24</v>
      </c>
      <c r="C46" s="27"/>
      <c r="D46" s="24"/>
      <c r="E46" s="24"/>
      <c r="F46" s="24"/>
      <c r="G46" s="72"/>
      <c r="H46" s="24"/>
      <c r="I46" s="24"/>
      <c r="J46" s="24"/>
      <c r="K46" s="24"/>
      <c r="L46" s="24"/>
      <c r="M46" s="24"/>
      <c r="N46" s="24"/>
      <c r="O46" s="24"/>
      <c r="P46" s="1"/>
      <c r="Q46" s="1"/>
    </row>
    <row r="47" spans="1:17" x14ac:dyDescent="0.25">
      <c r="A47" s="87"/>
      <c r="B47" s="33" t="s">
        <v>34</v>
      </c>
      <c r="C47" s="27"/>
      <c r="D47" s="24"/>
      <c r="E47" s="24"/>
      <c r="F47" s="24"/>
      <c r="G47" s="72"/>
      <c r="H47" s="24"/>
      <c r="I47" s="24"/>
      <c r="J47" s="24"/>
      <c r="K47" s="24"/>
      <c r="L47" s="24"/>
      <c r="M47" s="24"/>
      <c r="N47" s="24"/>
      <c r="O47" s="24"/>
      <c r="P47" s="1"/>
      <c r="Q47" s="1"/>
    </row>
    <row r="48" spans="1:17" x14ac:dyDescent="0.25">
      <c r="A48" s="87"/>
      <c r="B48" s="33" t="s">
        <v>25</v>
      </c>
      <c r="C48" s="27"/>
      <c r="D48" s="24"/>
      <c r="E48" s="24"/>
      <c r="F48" s="24"/>
      <c r="G48" s="72"/>
      <c r="H48" s="24"/>
      <c r="I48" s="24"/>
      <c r="J48" s="24"/>
      <c r="K48" s="24"/>
      <c r="L48" s="24"/>
      <c r="M48" s="24"/>
      <c r="N48" s="24"/>
      <c r="O48" s="24"/>
      <c r="P48" s="1"/>
      <c r="Q48" s="1"/>
    </row>
    <row r="49" spans="1:17" x14ac:dyDescent="0.25">
      <c r="A49" s="87"/>
      <c r="B49" s="33" t="s">
        <v>47</v>
      </c>
      <c r="C49" s="27"/>
      <c r="D49" s="24"/>
      <c r="E49" s="24"/>
      <c r="F49" s="24"/>
      <c r="G49" s="72"/>
      <c r="H49" s="24"/>
      <c r="I49" s="24"/>
      <c r="J49" s="24"/>
      <c r="K49" s="24"/>
      <c r="L49" s="24"/>
      <c r="M49" s="24"/>
      <c r="N49" s="24"/>
      <c r="O49" s="24"/>
      <c r="P49" s="1"/>
      <c r="Q49" s="1"/>
    </row>
    <row r="50" spans="1:17" x14ac:dyDescent="0.25">
      <c r="A50" s="87"/>
      <c r="B50" s="33" t="s">
        <v>46</v>
      </c>
      <c r="C50" s="37"/>
      <c r="D50" s="24"/>
      <c r="E50" s="24"/>
      <c r="F50" s="24"/>
      <c r="G50" s="72"/>
      <c r="H50" s="24"/>
      <c r="I50" s="24"/>
      <c r="J50" s="24"/>
      <c r="K50" s="24"/>
      <c r="L50" s="24"/>
      <c r="M50" s="24"/>
      <c r="N50" s="24"/>
      <c r="O50" s="24"/>
      <c r="P50" s="1"/>
      <c r="Q50" s="1"/>
    </row>
    <row r="51" spans="1:17" x14ac:dyDescent="0.25">
      <c r="A51" s="87"/>
      <c r="B51" s="33" t="s">
        <v>45</v>
      </c>
      <c r="C51" s="37"/>
      <c r="D51" s="24"/>
      <c r="E51" s="24"/>
      <c r="F51" s="24"/>
      <c r="G51" s="72"/>
      <c r="H51" s="24"/>
      <c r="I51" s="24"/>
      <c r="J51" s="24"/>
      <c r="K51" s="24"/>
      <c r="L51" s="24"/>
      <c r="M51" s="24"/>
      <c r="N51" s="24"/>
      <c r="O51" s="24"/>
      <c r="P51" s="1"/>
      <c r="Q51" s="1"/>
    </row>
    <row r="52" spans="1:17" x14ac:dyDescent="0.25">
      <c r="A52" s="87"/>
      <c r="B52" s="33" t="s">
        <v>44</v>
      </c>
      <c r="C52" s="37"/>
      <c r="D52" s="24"/>
      <c r="E52" s="24"/>
      <c r="F52" s="24"/>
      <c r="G52" s="72"/>
      <c r="H52" s="24"/>
      <c r="I52" s="24"/>
      <c r="J52" s="24"/>
      <c r="K52" s="24"/>
      <c r="L52" s="24"/>
      <c r="M52" s="24"/>
      <c r="N52" s="24"/>
      <c r="O52" s="24"/>
      <c r="P52" s="1"/>
      <c r="Q52" s="1"/>
    </row>
    <row r="53" spans="1:17" x14ac:dyDescent="0.25">
      <c r="A53" s="87"/>
      <c r="B53" s="33" t="s">
        <v>48</v>
      </c>
      <c r="C53" s="37"/>
      <c r="D53" s="24"/>
      <c r="E53" s="24"/>
      <c r="F53" s="24"/>
      <c r="G53" s="72"/>
      <c r="H53" s="24"/>
      <c r="I53" s="24"/>
      <c r="J53" s="24"/>
      <c r="K53" s="24"/>
      <c r="L53" s="24"/>
      <c r="M53" s="24"/>
      <c r="N53" s="24"/>
      <c r="O53" s="24"/>
      <c r="P53" s="1"/>
      <c r="Q53" s="1"/>
    </row>
    <row r="54" spans="1:17" x14ac:dyDescent="0.25">
      <c r="A54" s="87"/>
      <c r="B54" s="64" t="s">
        <v>83</v>
      </c>
      <c r="C54" s="37"/>
      <c r="D54" s="24"/>
      <c r="E54" s="24"/>
      <c r="F54" s="24"/>
      <c r="G54" s="72"/>
      <c r="H54" s="24"/>
      <c r="I54" s="24"/>
      <c r="J54" s="24"/>
      <c r="K54" s="24"/>
      <c r="L54" s="24"/>
      <c r="M54" s="24"/>
      <c r="N54" s="24"/>
      <c r="O54" s="24"/>
      <c r="P54" s="1"/>
      <c r="Q54" s="1"/>
    </row>
    <row r="55" spans="1:17" x14ac:dyDescent="0.25">
      <c r="A55" s="87"/>
      <c r="B55" s="36" t="s">
        <v>50</v>
      </c>
      <c r="C55" s="37"/>
      <c r="D55" s="24"/>
      <c r="E55" s="24"/>
      <c r="F55" s="24"/>
      <c r="G55" s="72"/>
      <c r="H55" s="24"/>
      <c r="I55" s="24"/>
      <c r="J55" s="24"/>
      <c r="K55" s="24"/>
      <c r="L55" s="24"/>
      <c r="M55" s="24"/>
      <c r="N55" s="24"/>
      <c r="O55" s="24"/>
      <c r="P55" s="1"/>
      <c r="Q55" s="1"/>
    </row>
    <row r="56" spans="1:17" x14ac:dyDescent="0.25">
      <c r="A56" s="87"/>
      <c r="B56" s="34"/>
      <c r="C56" s="37"/>
      <c r="D56" s="24"/>
      <c r="E56" s="24"/>
      <c r="F56" s="24"/>
      <c r="G56" s="72"/>
      <c r="H56" s="24"/>
      <c r="I56" s="24"/>
      <c r="J56" s="24"/>
      <c r="K56" s="24"/>
      <c r="L56" s="24"/>
      <c r="M56" s="24"/>
      <c r="N56" s="24"/>
      <c r="O56" s="24"/>
      <c r="P56" s="1"/>
      <c r="Q56" s="1"/>
    </row>
    <row r="57" spans="1:17" x14ac:dyDescent="0.25">
      <c r="A57" s="87"/>
      <c r="B57" s="34"/>
      <c r="C57" s="37"/>
      <c r="D57" s="24"/>
      <c r="E57" s="24"/>
      <c r="F57" s="24"/>
      <c r="G57" s="72"/>
      <c r="H57" s="24"/>
      <c r="I57" s="24"/>
      <c r="J57" s="24"/>
      <c r="K57" s="24"/>
      <c r="L57" s="24"/>
      <c r="M57" s="24"/>
      <c r="N57" s="24"/>
      <c r="O57" s="24"/>
      <c r="P57" s="1"/>
      <c r="Q57" s="1"/>
    </row>
    <row r="58" spans="1:17" x14ac:dyDescent="0.25">
      <c r="A58" s="87"/>
      <c r="B58" s="34"/>
      <c r="C58" s="37"/>
      <c r="D58" s="24"/>
      <c r="E58" s="24"/>
      <c r="F58" s="24"/>
      <c r="G58" s="72"/>
      <c r="H58" s="24"/>
      <c r="I58" s="24"/>
      <c r="J58" s="24"/>
      <c r="K58" s="24"/>
      <c r="L58" s="24"/>
      <c r="M58" s="24"/>
      <c r="N58" s="24"/>
      <c r="O58" s="24"/>
      <c r="P58" s="1"/>
      <c r="Q58" s="1"/>
    </row>
    <row r="59" spans="1:17" x14ac:dyDescent="0.25">
      <c r="A59" s="87"/>
      <c r="B59" s="34"/>
      <c r="C59" s="37"/>
      <c r="D59" s="24"/>
      <c r="E59" s="24"/>
      <c r="F59" s="24"/>
      <c r="G59" s="72"/>
      <c r="H59" s="24"/>
      <c r="I59" s="24"/>
      <c r="J59" s="24"/>
      <c r="K59" s="24"/>
      <c r="L59" s="24"/>
      <c r="M59" s="24"/>
      <c r="N59" s="24"/>
      <c r="O59" s="24"/>
      <c r="P59" s="1"/>
      <c r="Q59" s="1"/>
    </row>
    <row r="60" spans="1:17" x14ac:dyDescent="0.25">
      <c r="A60" s="87"/>
      <c r="B60" s="16"/>
      <c r="C60" s="37"/>
      <c r="D60" s="24"/>
      <c r="E60" s="24"/>
      <c r="F60" s="24"/>
      <c r="G60" s="72"/>
      <c r="H60" s="24"/>
      <c r="I60" s="24"/>
      <c r="J60" s="24"/>
      <c r="K60" s="24"/>
      <c r="L60" s="24"/>
      <c r="M60" s="24"/>
      <c r="N60" s="24"/>
      <c r="O60" s="24"/>
      <c r="P60" s="1"/>
      <c r="Q60" s="1"/>
    </row>
    <row r="61" spans="1:17" x14ac:dyDescent="0.25">
      <c r="A61" s="87"/>
      <c r="B61" s="16"/>
      <c r="C61" s="37"/>
      <c r="D61" s="24"/>
      <c r="E61" s="24"/>
      <c r="F61" s="24"/>
      <c r="G61" s="72"/>
      <c r="H61" s="24"/>
      <c r="I61" s="24"/>
      <c r="J61" s="24"/>
      <c r="K61" s="24"/>
      <c r="L61" s="24"/>
      <c r="M61" s="24"/>
      <c r="N61" s="24"/>
      <c r="O61" s="24"/>
      <c r="P61" s="1"/>
      <c r="Q61" s="1"/>
    </row>
    <row r="62" spans="1:17" x14ac:dyDescent="0.25">
      <c r="A62" s="88" t="s">
        <v>72</v>
      </c>
      <c r="B62" s="89"/>
      <c r="C62" s="90"/>
      <c r="D62" s="47">
        <f>SUM(D30:D61)</f>
        <v>0</v>
      </c>
      <c r="E62" s="47">
        <f t="shared" ref="E62:O62" si="2">SUM(E30:E61)</f>
        <v>0</v>
      </c>
      <c r="F62" s="47">
        <f t="shared" si="2"/>
        <v>0</v>
      </c>
      <c r="G62" s="53">
        <f t="shared" si="2"/>
        <v>0</v>
      </c>
      <c r="H62" s="47">
        <f t="shared" si="2"/>
        <v>0</v>
      </c>
      <c r="I62" s="47">
        <f t="shared" si="2"/>
        <v>0</v>
      </c>
      <c r="J62" s="47">
        <f t="shared" si="2"/>
        <v>0</v>
      </c>
      <c r="K62" s="47">
        <f t="shared" si="2"/>
        <v>0</v>
      </c>
      <c r="L62" s="47">
        <f t="shared" si="2"/>
        <v>0</v>
      </c>
      <c r="M62" s="47">
        <f t="shared" si="2"/>
        <v>0</v>
      </c>
      <c r="N62" s="47">
        <f t="shared" si="2"/>
        <v>0</v>
      </c>
      <c r="O62" s="47">
        <f t="shared" si="2"/>
        <v>0</v>
      </c>
      <c r="P62" s="1"/>
      <c r="Q62" s="1"/>
    </row>
    <row r="63" spans="1:17" ht="15.75" thickBot="1" x14ac:dyDescent="0.3">
      <c r="B63" s="1"/>
      <c r="C63" s="1"/>
      <c r="D63" s="55"/>
      <c r="E63" s="55"/>
      <c r="F63" s="55"/>
      <c r="G63" s="73"/>
      <c r="H63" s="55"/>
      <c r="I63" s="55"/>
      <c r="J63" s="55"/>
      <c r="K63" s="55"/>
      <c r="L63" s="55"/>
      <c r="M63" s="55"/>
      <c r="N63" s="55"/>
      <c r="O63" s="55"/>
      <c r="P63" s="1"/>
      <c r="Q63" s="1"/>
    </row>
    <row r="64" spans="1:17" ht="15.75" thickBot="1" x14ac:dyDescent="0.3">
      <c r="A64" s="56"/>
      <c r="B64" s="57"/>
      <c r="C64" s="58" t="s">
        <v>76</v>
      </c>
      <c r="D64" s="59">
        <f t="shared" ref="D64:O64" si="3">D4+D28-D62</f>
        <v>5000</v>
      </c>
      <c r="E64" s="59">
        <f t="shared" si="3"/>
        <v>5000</v>
      </c>
      <c r="F64" s="59">
        <f t="shared" si="3"/>
        <v>5000</v>
      </c>
      <c r="G64" s="60">
        <f t="shared" si="3"/>
        <v>5000</v>
      </c>
      <c r="H64" s="59">
        <f t="shared" si="3"/>
        <v>5000</v>
      </c>
      <c r="I64" s="59">
        <f t="shared" si="3"/>
        <v>5000</v>
      </c>
      <c r="J64" s="59">
        <f t="shared" si="3"/>
        <v>5000</v>
      </c>
      <c r="K64" s="59">
        <f t="shared" si="3"/>
        <v>5000</v>
      </c>
      <c r="L64" s="59">
        <f t="shared" si="3"/>
        <v>5000</v>
      </c>
      <c r="M64" s="59">
        <f t="shared" si="3"/>
        <v>5000</v>
      </c>
      <c r="N64" s="59">
        <f t="shared" si="3"/>
        <v>5000</v>
      </c>
      <c r="O64" s="61">
        <f t="shared" si="3"/>
        <v>5000</v>
      </c>
      <c r="P64" s="1"/>
      <c r="Q64" s="1"/>
    </row>
    <row r="65" spans="2:18" x14ac:dyDescent="0.25">
      <c r="B65" s="1"/>
      <c r="C65" s="1"/>
      <c r="D65" s="1"/>
      <c r="E65" s="1"/>
      <c r="F65" s="77"/>
      <c r="G65" s="74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8" x14ac:dyDescent="0.25">
      <c r="C66" s="62" t="s">
        <v>15</v>
      </c>
      <c r="D66" s="9"/>
      <c r="E66" s="9"/>
      <c r="F66" s="9"/>
      <c r="G66" s="75"/>
      <c r="H66" s="9"/>
      <c r="I66" s="9"/>
      <c r="J66" s="9"/>
      <c r="K66" s="9"/>
      <c r="L66" s="9"/>
      <c r="M66" s="9"/>
      <c r="N66" s="9"/>
      <c r="O66" s="9"/>
      <c r="P66" s="1"/>
      <c r="Q66" s="1"/>
    </row>
    <row r="67" spans="2:18" ht="15.75" thickBot="1" x14ac:dyDescent="0.3">
      <c r="C67" s="41" t="s">
        <v>14</v>
      </c>
      <c r="D67" s="5">
        <f>D64-D66</f>
        <v>5000</v>
      </c>
      <c r="E67" s="5">
        <f t="shared" ref="E67:O67" si="4">E64-E66</f>
        <v>5000</v>
      </c>
      <c r="F67" s="78">
        <f t="shared" si="4"/>
        <v>5000</v>
      </c>
      <c r="G67" s="5">
        <f t="shared" si="4"/>
        <v>5000</v>
      </c>
      <c r="H67" s="5">
        <f t="shared" si="4"/>
        <v>5000</v>
      </c>
      <c r="I67" s="5">
        <f t="shared" si="4"/>
        <v>5000</v>
      </c>
      <c r="J67" s="5">
        <f t="shared" si="4"/>
        <v>5000</v>
      </c>
      <c r="K67" s="5">
        <f t="shared" si="4"/>
        <v>5000</v>
      </c>
      <c r="L67" s="5">
        <f t="shared" si="4"/>
        <v>5000</v>
      </c>
      <c r="M67" s="5">
        <f t="shared" si="4"/>
        <v>5000</v>
      </c>
      <c r="N67" s="5">
        <f t="shared" si="4"/>
        <v>5000</v>
      </c>
      <c r="O67" s="3">
        <f t="shared" si="4"/>
        <v>5000</v>
      </c>
      <c r="P67" s="2"/>
      <c r="Q67" s="2"/>
      <c r="R67" s="2"/>
    </row>
    <row r="68" spans="2:18" ht="15.75" thickTop="1" x14ac:dyDescent="0.25">
      <c r="B68" s="1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1"/>
      <c r="P68" s="1"/>
      <c r="Q68" s="1"/>
    </row>
  </sheetData>
  <mergeCells count="8">
    <mergeCell ref="A30:A61"/>
    <mergeCell ref="A62:C62"/>
    <mergeCell ref="A1:B1"/>
    <mergeCell ref="A2:B2"/>
    <mergeCell ref="A4:B4"/>
    <mergeCell ref="A5:B5"/>
    <mergeCell ref="A6:A27"/>
    <mergeCell ref="A28:C2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BA5585461ACA4CA9FD1A65AAE4C4ED" ma:contentTypeVersion="12" ma:contentTypeDescription="Create a new document." ma:contentTypeScope="" ma:versionID="6f383c6d516731d7e8a316163d4b4ea6">
  <xsd:schema xmlns:xsd="http://www.w3.org/2001/XMLSchema" xmlns:xs="http://www.w3.org/2001/XMLSchema" xmlns:p="http://schemas.microsoft.com/office/2006/metadata/properties" xmlns:ns2="f412957e-9720-445d-b04b-3868fdc1665b" xmlns:ns3="ec13f2ff-d3f6-4e4a-981e-28de5316bdc4" targetNamespace="http://schemas.microsoft.com/office/2006/metadata/properties" ma:root="true" ma:fieldsID="d3e82934068d8104598cb740e490c995" ns2:_="" ns3:_="">
    <xsd:import namespace="f412957e-9720-445d-b04b-3868fdc1665b"/>
    <xsd:import namespace="ec13f2ff-d3f6-4e4a-981e-28de5316bd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2957e-9720-445d-b04b-3868fdc1665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13f2ff-d3f6-4e4a-981e-28de5316bd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6A400F-D876-4AFC-8996-3E2DEE9FFE69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ec13f2ff-d3f6-4e4a-981e-28de5316bdc4"/>
    <ds:schemaRef ds:uri="f412957e-9720-445d-b04b-3868fdc1665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12C8E8A-1588-49B3-A27A-9496DE941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628252-FD5B-4A5F-9230-7FA456293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12957e-9720-445d-b04b-3868fdc1665b"/>
    <ds:schemaRef ds:uri="ec13f2ff-d3f6-4e4a-981e-28de5316b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Example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Giles Trigg</dc:creator>
  <cp:lastModifiedBy>Richard Neal</cp:lastModifiedBy>
  <dcterms:created xsi:type="dcterms:W3CDTF">2015-03-10T08:42:38Z</dcterms:created>
  <dcterms:modified xsi:type="dcterms:W3CDTF">2020-11-25T10:59:01Z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0x010100D0BA5585461ACA4CA9FD1A65AAE4C4ED</vt:lpwstr>
  </property>
  <property fmtid="{D5CDD505-2E9C-101B-9397-08002B2CF9AE}" pid="3" name="Order">
    <vt:r8>2602100</vt:r8>
  </property>
</Properties>
</file>