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/>
  <bookViews>
    <workbookView xWindow="480" yWindow="60" windowWidth="18195" windowHeight="11565"/>
  </bookViews>
  <sheets>
    <sheet name="Record of Receipts &amp; Payments" sheetId="1" r:id="rId1"/>
    <sheet name="Drop Down Hid" sheetId="2" state="hidden" r:id="rId2"/>
  </sheets>
  <definedNames>
    <definedName name="_xlnm.Print_Area" localSheetId="0">'Record of Receipts &amp; Payments'!$A$1:$W$51</definedName>
  </definedNames>
  <calcPr calcId="145621"/>
</workbook>
</file>

<file path=xl/calcChain.xml><?xml version="1.0" encoding="utf-8"?>
<calcChain xmlns="http://schemas.openxmlformats.org/spreadsheetml/2006/main">
  <c r="F44" i="1" l="1"/>
  <c r="B37" i="1"/>
  <c r="B35" i="1"/>
  <c r="S30" i="1"/>
  <c r="I30" i="1"/>
  <c r="S32" i="1" l="1"/>
  <c r="S37" i="1" s="1"/>
  <c r="S39" i="1" l="1"/>
  <c r="B39" i="1"/>
  <c r="S35" i="1"/>
</calcChain>
</file>

<file path=xl/sharedStrings.xml><?xml version="1.0" encoding="utf-8"?>
<sst xmlns="http://schemas.openxmlformats.org/spreadsheetml/2006/main" count="29" uniqueCount="29">
  <si>
    <t>STAFFORDSHIRE FOOTBALL ASSOCIATION</t>
  </si>
  <si>
    <t>RECORD OF RECEIPTS &amp; PAYMENTS</t>
  </si>
  <si>
    <t>v</t>
  </si>
  <si>
    <t>DATE</t>
  </si>
  <si>
    <t xml:space="preserve">DATE  </t>
  </si>
  <si>
    <t>OFFICIAL ATTENDANCE</t>
  </si>
  <si>
    <t>FINANCIAL STATEMENT</t>
  </si>
  <si>
    <t>INCOME</t>
  </si>
  <si>
    <t>EXPENDITURE</t>
  </si>
  <si>
    <t xml:space="preserve">Total Expenditure (B)  </t>
  </si>
  <si>
    <t xml:space="preserve">Overall Total (A - B)  </t>
  </si>
  <si>
    <t xml:space="preserve">Total Income (A)  </t>
  </si>
  <si>
    <t xml:space="preserve">Floodlighting  </t>
  </si>
  <si>
    <t xml:space="preserve">Printing / Advertising  </t>
  </si>
  <si>
    <t xml:space="preserve">Stewards / Turnstiles  </t>
  </si>
  <si>
    <t xml:space="preserve">Police  </t>
  </si>
  <si>
    <t xml:space="preserve">Medical / First Aid  </t>
  </si>
  <si>
    <t xml:space="preserve">Match Officials  </t>
  </si>
  <si>
    <t xml:space="preserve">Visitors Travel Expenses  </t>
  </si>
  <si>
    <t xml:space="preserve">Gross Gate  </t>
  </si>
  <si>
    <t xml:space="preserve">Less V.A.T.  </t>
  </si>
  <si>
    <t xml:space="preserve">SIGNED  </t>
  </si>
  <si>
    <t xml:space="preserve">V.A.T. REG  </t>
  </si>
  <si>
    <t>To be completed and returned to Staffordshire Football Association Limited, 
Dyson Court, Staffordshire Technology Park, Beaconside, Stafford, ST18 0LQ</t>
  </si>
  <si>
    <t>FULL STATEMENT AND SETTLEMENT TO BE MADE WITHIN
SEVEN DAYS AS PER COMPETITION RULE 15</t>
  </si>
  <si>
    <t xml:space="preserve">SECRETARY OF  </t>
  </si>
  <si>
    <t>Senior Challenge Cup</t>
  </si>
  <si>
    <t>Walsall Senior Cup</t>
  </si>
  <si>
    <t>Mid Week Floodlit Youth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</si>
</sst>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[$-F800]dddd\,\ mmmm\ dd\,\ yyyy"/>
    <numFmt numFmtId="165" formatCode="000\ 0000\ 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2" xfId="0" applyFill="1" applyBorder="1"/>
    <xf numFmtId="0" fontId="6" fillId="2" borderId="0" xfId="0" applyFont="1" applyFill="1"/>
    <xf numFmtId="0" fontId="8" fillId="2" borderId="0" xfId="0" applyFont="1" applyFill="1" applyAlignment="1">
      <alignment horizontal="left" vertical="center"/>
    </xf>
    <xf numFmtId="0" fontId="0" fillId="2" borderId="0" xfId="0" applyFill="1" applyAlignment="1"/>
    <xf numFmtId="0" fontId="8" fillId="2" borderId="0" xfId="0" applyFont="1" applyFill="1" applyAlignment="1">
      <alignment vertical="center"/>
    </xf>
    <xf numFmtId="44" fontId="0" fillId="2" borderId="0" xfId="0" applyNumberFormat="1" applyFill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0" fillId="2" borderId="0" xfId="0" applyFill="1" applyBorder="1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164" fontId="0" fillId="3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4" fontId="6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right" vertical="center"/>
    </xf>
    <xf numFmtId="44" fontId="8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44" fontId="6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7"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174626</xdr:rowOff>
    </xdr:from>
    <xdr:to>
      <xdr:col>3</xdr:col>
      <xdr:colOff>238125</xdr:colOff>
      <xdr:row>4</xdr:row>
      <xdr:rowOff>239923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63" y="174626"/>
          <a:ext cx="730250" cy="1049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zoomScaleNormal="100" zoomScaleSheetLayoutView="120" zoomScalePageLayoutView="60" workbookViewId="0">
      <selection activeCell="M7" sqref="M7:U7"/>
    </sheetView>
  </sheetViews>
  <sheetFormatPr defaultRowHeight="15" x14ac:dyDescent="0.25"/>
  <cols>
    <col min="1" max="72" width="3.7109375" style="1" customWidth="1"/>
    <col min="73" max="16384" width="9.140625" style="1"/>
  </cols>
  <sheetData>
    <row r="1" spans="1:22" ht="20.100000000000001" customHeight="1" x14ac:dyDescent="0.25">
      <c r="A1" s="18"/>
      <c r="B1" s="18"/>
      <c r="C1" s="18"/>
      <c r="D1" s="18"/>
      <c r="E1" s="34" t="s">
        <v>0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0.100000000000001" customHeight="1" x14ac:dyDescent="0.25">
      <c r="A2" s="18"/>
      <c r="B2" s="18"/>
      <c r="C2" s="18"/>
      <c r="D2" s="19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20.100000000000001" customHeight="1" x14ac:dyDescent="0.25">
      <c r="B3" s="20"/>
      <c r="C3" s="20"/>
      <c r="D3" s="20"/>
      <c r="E3" s="36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20.100000000000001" customHeight="1" x14ac:dyDescent="0.25">
      <c r="B4" s="21"/>
      <c r="C4" s="21"/>
      <c r="D4" s="21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20.100000000000001" customHeight="1" x14ac:dyDescent="0.25">
      <c r="D5" s="2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9.9499999999999993" customHeight="1" x14ac:dyDescent="0.2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2" s="3" customFormat="1" ht="20.100000000000001" customHeight="1" x14ac:dyDescent="0.25">
      <c r="C7" s="24"/>
      <c r="D7" s="24"/>
      <c r="E7" s="24"/>
      <c r="F7" s="24"/>
      <c r="G7" s="24"/>
      <c r="H7" s="24"/>
      <c r="I7" s="24"/>
      <c r="J7" s="24"/>
      <c r="K7" s="24"/>
      <c r="L7" s="6" t="s">
        <v>2</v>
      </c>
      <c r="M7" s="24"/>
      <c r="N7" s="24"/>
      <c r="O7" s="24"/>
      <c r="P7" s="24"/>
      <c r="Q7" s="24"/>
      <c r="R7" s="24"/>
      <c r="S7" s="24"/>
      <c r="T7" s="24"/>
      <c r="U7" s="24"/>
    </row>
    <row r="8" spans="1:22" ht="9.9499999999999993" customHeight="1" x14ac:dyDescent="0.25"/>
    <row r="9" spans="1:22" ht="20.100000000000001" customHeight="1" x14ac:dyDescent="0.25">
      <c r="C9" s="26" t="s">
        <v>3</v>
      </c>
      <c r="D9" s="26"/>
      <c r="E9" s="27"/>
      <c r="F9" s="27"/>
      <c r="G9" s="27"/>
      <c r="H9" s="27"/>
      <c r="I9" s="27"/>
      <c r="J9" s="27"/>
      <c r="K9" s="27"/>
      <c r="M9" s="26" t="s">
        <v>5</v>
      </c>
      <c r="N9" s="26"/>
      <c r="O9" s="26"/>
      <c r="P9" s="26"/>
      <c r="Q9" s="26"/>
      <c r="R9" s="26"/>
      <c r="S9" s="25"/>
      <c r="T9" s="25"/>
      <c r="U9" s="25"/>
    </row>
    <row r="10" spans="1:22" ht="9.9499999999999993" customHeight="1" thickBot="1" x14ac:dyDescent="0.3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9.9499999999999993" customHeight="1" x14ac:dyDescent="0.25"/>
    <row r="12" spans="1:22" ht="20.100000000000001" customHeight="1" x14ac:dyDescent="0.25">
      <c r="B12" s="28" t="s">
        <v>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9.9499999999999993" customHeight="1" x14ac:dyDescent="0.25"/>
    <row r="14" spans="1:22" ht="20.100000000000001" customHeight="1" x14ac:dyDescent="0.25">
      <c r="B14" s="29" t="s">
        <v>7</v>
      </c>
      <c r="C14" s="29"/>
      <c r="D14" s="29"/>
      <c r="E14" s="29"/>
      <c r="F14" s="29"/>
      <c r="G14" s="29"/>
      <c r="H14" s="29"/>
      <c r="I14" s="29"/>
      <c r="J14" s="29"/>
      <c r="K14" s="29"/>
      <c r="M14" s="29" t="s">
        <v>8</v>
      </c>
      <c r="N14" s="29"/>
      <c r="O14" s="29"/>
      <c r="P14" s="29"/>
      <c r="Q14" s="29"/>
      <c r="R14" s="29"/>
      <c r="S14" s="29"/>
      <c r="T14" s="29"/>
      <c r="U14" s="29"/>
    </row>
    <row r="15" spans="1:22" ht="5.0999999999999996" customHeight="1" x14ac:dyDescent="0.25">
      <c r="T15" s="12"/>
    </row>
    <row r="16" spans="1:22" s="5" customFormat="1" ht="20.100000000000001" customHeight="1" x14ac:dyDescent="0.25">
      <c r="B16" s="31" t="s">
        <v>19</v>
      </c>
      <c r="C16" s="31"/>
      <c r="D16" s="31"/>
      <c r="E16" s="31"/>
      <c r="F16" s="31"/>
      <c r="G16" s="31"/>
      <c r="H16" s="31"/>
      <c r="I16" s="30"/>
      <c r="J16" s="30"/>
      <c r="K16" s="30"/>
      <c r="M16" s="33" t="s">
        <v>12</v>
      </c>
      <c r="N16" s="33"/>
      <c r="O16" s="33"/>
      <c r="P16" s="33"/>
      <c r="Q16" s="33"/>
      <c r="R16" s="33"/>
      <c r="S16" s="30"/>
      <c r="T16" s="30"/>
      <c r="U16" s="30"/>
    </row>
    <row r="17" spans="2:21" s="5" customFormat="1" ht="5.0999999999999996" customHeight="1" x14ac:dyDescent="0.25">
      <c r="B17" s="13"/>
      <c r="C17" s="13"/>
      <c r="D17" s="13"/>
      <c r="E17" s="13"/>
      <c r="F17" s="13"/>
      <c r="G17" s="13"/>
      <c r="H17" s="13"/>
      <c r="M17" s="13"/>
      <c r="N17" s="13"/>
      <c r="O17" s="13"/>
      <c r="P17" s="13"/>
      <c r="Q17" s="13"/>
      <c r="R17" s="13"/>
      <c r="S17" s="3"/>
      <c r="T17" s="3"/>
      <c r="U17" s="3"/>
    </row>
    <row r="18" spans="2:21" s="5" customFormat="1" ht="20.100000000000001" customHeight="1" x14ac:dyDescent="0.25">
      <c r="B18" s="31" t="s">
        <v>20</v>
      </c>
      <c r="C18" s="31"/>
      <c r="D18" s="31"/>
      <c r="E18" s="31"/>
      <c r="F18" s="31"/>
      <c r="G18" s="31"/>
      <c r="H18" s="31"/>
      <c r="I18" s="30"/>
      <c r="J18" s="30"/>
      <c r="K18" s="30"/>
      <c r="M18" s="33" t="s">
        <v>13</v>
      </c>
      <c r="N18" s="33"/>
      <c r="O18" s="33"/>
      <c r="P18" s="33"/>
      <c r="Q18" s="33"/>
      <c r="R18" s="33"/>
      <c r="S18" s="30"/>
      <c r="T18" s="30"/>
      <c r="U18" s="30"/>
    </row>
    <row r="19" spans="2:21" ht="5.0999999999999996" customHeight="1" x14ac:dyDescent="0.25">
      <c r="I19" s="5"/>
      <c r="J19" s="5"/>
      <c r="K19" s="5"/>
      <c r="M19" s="14"/>
      <c r="N19" s="14"/>
      <c r="O19" s="14"/>
      <c r="P19" s="14"/>
      <c r="Q19" s="14"/>
      <c r="R19" s="14"/>
      <c r="S19" s="3"/>
      <c r="T19" s="3"/>
      <c r="U19" s="3"/>
    </row>
    <row r="20" spans="2:21" ht="20.100000000000001" customHeight="1" x14ac:dyDescent="0.25">
      <c r="I20" s="5"/>
      <c r="J20" s="5"/>
      <c r="K20" s="5"/>
      <c r="M20" s="33" t="s">
        <v>14</v>
      </c>
      <c r="N20" s="33"/>
      <c r="O20" s="33"/>
      <c r="P20" s="33"/>
      <c r="Q20" s="33"/>
      <c r="R20" s="33"/>
      <c r="S20" s="30"/>
      <c r="T20" s="30"/>
      <c r="U20" s="30"/>
    </row>
    <row r="21" spans="2:21" ht="5.0999999999999996" customHeight="1" x14ac:dyDescent="0.25">
      <c r="I21" s="5"/>
      <c r="J21" s="5"/>
      <c r="K21" s="5"/>
      <c r="M21" s="14"/>
      <c r="N21" s="14"/>
      <c r="O21" s="14"/>
      <c r="P21" s="14"/>
      <c r="Q21" s="14"/>
      <c r="R21" s="14"/>
      <c r="S21" s="3"/>
      <c r="T21" s="3"/>
      <c r="U21" s="3"/>
    </row>
    <row r="22" spans="2:21" ht="20.100000000000001" customHeight="1" x14ac:dyDescent="0.25">
      <c r="I22" s="5"/>
      <c r="J22" s="5"/>
      <c r="K22" s="5"/>
      <c r="M22" s="33" t="s">
        <v>15</v>
      </c>
      <c r="N22" s="33"/>
      <c r="O22" s="33"/>
      <c r="P22" s="33"/>
      <c r="Q22" s="33"/>
      <c r="R22" s="33"/>
      <c r="S22" s="30"/>
      <c r="T22" s="30"/>
      <c r="U22" s="30"/>
    </row>
    <row r="23" spans="2:21" ht="5.0999999999999996" customHeight="1" x14ac:dyDescent="0.25">
      <c r="I23" s="5"/>
      <c r="J23" s="5"/>
      <c r="K23" s="5"/>
      <c r="M23" s="14"/>
      <c r="N23" s="14"/>
      <c r="O23" s="14"/>
      <c r="P23" s="14"/>
      <c r="Q23" s="14"/>
      <c r="R23" s="14"/>
      <c r="S23" s="3"/>
      <c r="T23" s="3"/>
      <c r="U23" s="3"/>
    </row>
    <row r="24" spans="2:21" ht="20.100000000000001" customHeight="1" x14ac:dyDescent="0.25">
      <c r="I24" s="5"/>
      <c r="J24" s="5"/>
      <c r="K24" s="5"/>
      <c r="M24" s="33" t="s">
        <v>16</v>
      </c>
      <c r="N24" s="33"/>
      <c r="O24" s="33"/>
      <c r="P24" s="33"/>
      <c r="Q24" s="33"/>
      <c r="R24" s="33"/>
      <c r="S24" s="30"/>
      <c r="T24" s="30"/>
      <c r="U24" s="30"/>
    </row>
    <row r="25" spans="2:21" ht="5.0999999999999996" customHeight="1" x14ac:dyDescent="0.25">
      <c r="I25" s="5"/>
      <c r="J25" s="5"/>
      <c r="K25" s="5"/>
      <c r="M25" s="14"/>
      <c r="N25" s="14"/>
      <c r="O25" s="14"/>
      <c r="P25" s="14"/>
      <c r="Q25" s="14"/>
      <c r="R25" s="14"/>
      <c r="S25" s="3"/>
      <c r="T25" s="3"/>
      <c r="U25" s="3"/>
    </row>
    <row r="26" spans="2:21" ht="20.100000000000001" customHeight="1" x14ac:dyDescent="0.25">
      <c r="I26" s="5"/>
      <c r="J26" s="5"/>
      <c r="K26" s="5"/>
      <c r="M26" s="33" t="s">
        <v>17</v>
      </c>
      <c r="N26" s="33"/>
      <c r="O26" s="33"/>
      <c r="P26" s="33"/>
      <c r="Q26" s="33"/>
      <c r="R26" s="33"/>
      <c r="S26" s="30"/>
      <c r="T26" s="30"/>
      <c r="U26" s="30"/>
    </row>
    <row r="27" spans="2:21" ht="5.0999999999999996" customHeight="1" x14ac:dyDescent="0.25">
      <c r="I27" s="5"/>
      <c r="J27" s="5"/>
      <c r="K27" s="5"/>
      <c r="M27" s="14"/>
      <c r="N27" s="14"/>
      <c r="O27" s="14"/>
      <c r="P27" s="14"/>
      <c r="Q27" s="14"/>
      <c r="R27" s="14"/>
      <c r="S27" s="3"/>
      <c r="T27" s="3"/>
      <c r="U27" s="3"/>
    </row>
    <row r="28" spans="2:21" ht="20.100000000000001" customHeight="1" x14ac:dyDescent="0.25">
      <c r="I28" s="5"/>
      <c r="J28" s="5"/>
      <c r="K28" s="5"/>
      <c r="M28" s="33" t="s">
        <v>18</v>
      </c>
      <c r="N28" s="33"/>
      <c r="O28" s="33"/>
      <c r="P28" s="33"/>
      <c r="Q28" s="33"/>
      <c r="R28" s="33"/>
      <c r="S28" s="30"/>
      <c r="T28" s="30"/>
      <c r="U28" s="30"/>
    </row>
    <row r="29" spans="2:21" ht="9.9499999999999993" customHeight="1" x14ac:dyDescent="0.25">
      <c r="I29" s="5"/>
      <c r="J29" s="5"/>
      <c r="K29" s="5"/>
      <c r="S29" s="3"/>
      <c r="T29" s="3"/>
      <c r="U29" s="3"/>
    </row>
    <row r="30" spans="2:21" ht="20.100000000000001" customHeight="1" x14ac:dyDescent="0.25">
      <c r="B30" s="39" t="s">
        <v>11</v>
      </c>
      <c r="C30" s="39"/>
      <c r="D30" s="39"/>
      <c r="E30" s="39"/>
      <c r="F30" s="39"/>
      <c r="G30" s="39"/>
      <c r="H30" s="39"/>
      <c r="I30" s="32">
        <f>I16-I18</f>
        <v>0</v>
      </c>
      <c r="J30" s="32"/>
      <c r="K30" s="32"/>
      <c r="M30" s="39" t="s">
        <v>9</v>
      </c>
      <c r="N30" s="39"/>
      <c r="O30" s="39"/>
      <c r="P30" s="39"/>
      <c r="Q30" s="39"/>
      <c r="R30" s="39"/>
      <c r="S30" s="32">
        <f>S16+S18+S20+S22+S24+S26+S28</f>
        <v>0</v>
      </c>
      <c r="T30" s="32"/>
      <c r="U30" s="32"/>
    </row>
    <row r="31" spans="2:21" ht="9.9499999999999993" customHeight="1" x14ac:dyDescent="0.25">
      <c r="B31" s="9"/>
      <c r="C31" s="9"/>
      <c r="D31" s="9"/>
      <c r="E31" s="9"/>
      <c r="F31" s="9"/>
      <c r="G31" s="9"/>
      <c r="H31" s="9"/>
      <c r="I31" s="23"/>
      <c r="J31" s="23"/>
      <c r="K31" s="4"/>
      <c r="M31" s="9"/>
      <c r="N31" s="9"/>
      <c r="O31" s="9"/>
      <c r="P31" s="9"/>
      <c r="Q31" s="9"/>
      <c r="R31" s="9"/>
      <c r="S31" s="3"/>
      <c r="T31" s="3"/>
      <c r="U31" s="3"/>
    </row>
    <row r="32" spans="2:21" ht="20.100000000000001" customHeight="1" x14ac:dyDescent="0.25">
      <c r="B32" s="11"/>
      <c r="C32" s="11"/>
      <c r="D32" s="11"/>
      <c r="E32" s="11"/>
      <c r="F32" s="11"/>
      <c r="G32" s="11"/>
      <c r="H32" s="11"/>
      <c r="I32" s="10"/>
      <c r="J32" s="10"/>
      <c r="K32" s="10"/>
      <c r="M32" s="39" t="s">
        <v>10</v>
      </c>
      <c r="N32" s="39"/>
      <c r="O32" s="39"/>
      <c r="P32" s="39"/>
      <c r="Q32" s="39"/>
      <c r="R32" s="39"/>
      <c r="S32" s="32">
        <f>I30-S30</f>
        <v>0</v>
      </c>
      <c r="T32" s="32"/>
      <c r="U32" s="32"/>
    </row>
    <row r="33" spans="2:22" ht="9.9499999999999993" customHeight="1" thickBot="1" x14ac:dyDescent="0.3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ht="9.9499999999999993" customHeight="1" x14ac:dyDescent="0.25"/>
    <row r="35" spans="2:22" ht="20.100000000000001" customHeight="1" x14ac:dyDescent="0.25">
      <c r="B35" s="33" t="str">
        <f>"50% Share to "&amp;C7&amp;"  "</f>
        <v xml:space="preserve">50% Share to   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40">
        <f>S32/2</f>
        <v>0</v>
      </c>
      <c r="T35" s="40"/>
      <c r="U35" s="40"/>
    </row>
    <row r="36" spans="2:22" ht="5.0999999999999996" customHeight="1" x14ac:dyDescent="0.25">
      <c r="B36" s="9"/>
      <c r="C36" s="9"/>
      <c r="D36" s="9"/>
      <c r="E36" s="9"/>
      <c r="F36" s="9"/>
      <c r="G36" s="9"/>
      <c r="H36" s="9"/>
      <c r="I36" s="4"/>
      <c r="J36" s="4"/>
      <c r="K36" s="4"/>
      <c r="M36" s="15"/>
      <c r="N36" s="15"/>
      <c r="O36" s="15"/>
      <c r="P36" s="15"/>
      <c r="Q36" s="15"/>
      <c r="R36" s="15"/>
      <c r="S36" s="16"/>
      <c r="T36" s="16"/>
      <c r="U36" s="16"/>
    </row>
    <row r="37" spans="2:22" ht="20.100000000000001" customHeight="1" x14ac:dyDescent="0.25">
      <c r="B37" s="33" t="str">
        <f>"50% Share to "&amp;M7&amp;"  "</f>
        <v xml:space="preserve">50% Share to   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40">
        <f>S32/2</f>
        <v>0</v>
      </c>
      <c r="T37" s="40"/>
      <c r="U37" s="40"/>
    </row>
    <row r="38" spans="2:22" ht="9.9499999999999993" customHeight="1" x14ac:dyDescent="0.25"/>
    <row r="39" spans="2:22" s="8" customFormat="1" ht="20.100000000000001" customHeight="1" x14ac:dyDescent="0.2">
      <c r="B39" s="39" t="str">
        <f>IF((S37+S28)&gt;0,"Payment Due from "&amp;C7&amp;" to "&amp;M7&amp;"  ",IF((S37+S28)&lt;0,"Payment Due from "&amp;M7&amp;" to "&amp;C7&amp;"  ","No payment Due  "))</f>
        <v xml:space="preserve">No payment Due  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2">
        <f>IF((S37+S28)&gt;0,S37+S28,IF((S37+S28)&lt;0,-(S37+S28),0))</f>
        <v>0</v>
      </c>
      <c r="T39" s="38"/>
      <c r="U39" s="38"/>
    </row>
    <row r="40" spans="2:22" ht="9.9499999999999993" customHeight="1" thickBot="1" x14ac:dyDescent="0.3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ht="9.9499999999999993" customHeight="1" x14ac:dyDescent="0.25"/>
    <row r="42" spans="2:22" ht="20.100000000000001" customHeight="1" x14ac:dyDescent="0.25">
      <c r="B42" s="37" t="s">
        <v>21</v>
      </c>
      <c r="C42" s="37"/>
      <c r="D42" s="37"/>
      <c r="E42" s="37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2:22" ht="5.0999999999999996" customHeight="1" x14ac:dyDescent="0.25">
      <c r="B43" s="17"/>
      <c r="C43" s="17"/>
      <c r="D43" s="17"/>
      <c r="E43" s="17"/>
      <c r="F43" s="17"/>
    </row>
    <row r="44" spans="2:22" ht="20.100000000000001" customHeight="1" x14ac:dyDescent="0.25">
      <c r="B44" s="37" t="s">
        <v>25</v>
      </c>
      <c r="C44" s="37"/>
      <c r="D44" s="37"/>
      <c r="E44" s="37"/>
      <c r="F44" s="43">
        <f>C7</f>
        <v>0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2:22" ht="5.0999999999999996" customHeight="1" x14ac:dyDescent="0.25">
      <c r="B45" s="17"/>
      <c r="C45" s="17"/>
      <c r="D45" s="17"/>
      <c r="E45" s="17"/>
      <c r="F45" s="17"/>
    </row>
    <row r="46" spans="2:22" ht="20.100000000000001" customHeight="1" x14ac:dyDescent="0.25">
      <c r="B46" s="37" t="s">
        <v>4</v>
      </c>
      <c r="C46" s="37"/>
      <c r="D46" s="37"/>
      <c r="E46" s="37"/>
      <c r="F46" s="27"/>
      <c r="G46" s="27"/>
      <c r="H46" s="27"/>
      <c r="I46" s="27"/>
      <c r="J46" s="27"/>
      <c r="K46" s="27"/>
      <c r="L46" s="37" t="s">
        <v>22</v>
      </c>
      <c r="M46" s="37"/>
      <c r="N46" s="37"/>
      <c r="O46" s="37"/>
      <c r="P46" s="44"/>
      <c r="Q46" s="44"/>
      <c r="R46" s="44"/>
      <c r="S46" s="44"/>
      <c r="T46" s="44"/>
      <c r="U46" s="44"/>
    </row>
    <row r="47" spans="2:22" ht="9.9499999999999993" customHeight="1" x14ac:dyDescent="0.25"/>
    <row r="48" spans="2:22" ht="35.1" customHeight="1" x14ac:dyDescent="0.25">
      <c r="B48" s="45" t="s">
        <v>24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2:22" ht="9.9499999999999993" customHeight="1" x14ac:dyDescent="0.25"/>
    <row r="50" spans="2:22" ht="35.1" customHeight="1" x14ac:dyDescent="0.25">
      <c r="B50" s="41" t="s">
        <v>23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2:22" ht="7.5" customHeight="1" x14ac:dyDescent="0.2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</sheetData>
  <sheetProtection sheet="1" objects="1" scenarios="1" selectLockedCells="1"/>
  <mergeCells count="52">
    <mergeCell ref="B50:V50"/>
    <mergeCell ref="F46:K46"/>
    <mergeCell ref="F42:U42"/>
    <mergeCell ref="F44:U44"/>
    <mergeCell ref="L46:O46"/>
    <mergeCell ref="P46:U46"/>
    <mergeCell ref="B46:E46"/>
    <mergeCell ref="B48:V48"/>
    <mergeCell ref="E1:V2"/>
    <mergeCell ref="E4:V5"/>
    <mergeCell ref="E3:V3"/>
    <mergeCell ref="B42:E42"/>
    <mergeCell ref="B44:E44"/>
    <mergeCell ref="S39:U39"/>
    <mergeCell ref="B39:R39"/>
    <mergeCell ref="B35:R35"/>
    <mergeCell ref="B37:R37"/>
    <mergeCell ref="S35:U35"/>
    <mergeCell ref="S37:U37"/>
    <mergeCell ref="B30:H30"/>
    <mergeCell ref="M30:R30"/>
    <mergeCell ref="M32:R32"/>
    <mergeCell ref="S32:U32"/>
    <mergeCell ref="S30:U30"/>
    <mergeCell ref="I30:K30"/>
    <mergeCell ref="M16:R16"/>
    <mergeCell ref="M18:R18"/>
    <mergeCell ref="M20:R20"/>
    <mergeCell ref="M22:R22"/>
    <mergeCell ref="M24:R24"/>
    <mergeCell ref="M26:R26"/>
    <mergeCell ref="M28:R28"/>
    <mergeCell ref="S20:U20"/>
    <mergeCell ref="S22:U22"/>
    <mergeCell ref="S24:U24"/>
    <mergeCell ref="S26:U26"/>
    <mergeCell ref="S28:U28"/>
    <mergeCell ref="B12:V12"/>
    <mergeCell ref="B14:K14"/>
    <mergeCell ref="M14:U14"/>
    <mergeCell ref="I16:K16"/>
    <mergeCell ref="I18:K18"/>
    <mergeCell ref="S16:U16"/>
    <mergeCell ref="S18:U18"/>
    <mergeCell ref="B16:H16"/>
    <mergeCell ref="B18:H18"/>
    <mergeCell ref="M7:U7"/>
    <mergeCell ref="C7:K7"/>
    <mergeCell ref="S9:U9"/>
    <mergeCell ref="M9:R9"/>
    <mergeCell ref="C9:D9"/>
    <mergeCell ref="E9:K9"/>
  </mergeCells>
  <conditionalFormatting sqref="E4:V5">
    <cfRule type="expression" dxfId="16" priority="17">
      <formula>$E$4&gt;0</formula>
    </cfRule>
  </conditionalFormatting>
  <conditionalFormatting sqref="C7:K7">
    <cfRule type="expression" dxfId="15" priority="16">
      <formula>$C$7&gt;0</formula>
    </cfRule>
  </conditionalFormatting>
  <conditionalFormatting sqref="M7:U7">
    <cfRule type="expression" dxfId="14" priority="15">
      <formula>$M$7&gt;0</formula>
    </cfRule>
  </conditionalFormatting>
  <conditionalFormatting sqref="E9:K9">
    <cfRule type="expression" dxfId="13" priority="14">
      <formula>$E$9&gt;0</formula>
    </cfRule>
  </conditionalFormatting>
  <conditionalFormatting sqref="S9:U9">
    <cfRule type="expression" dxfId="12" priority="13">
      <formula>ISNUMBER($S$9)</formula>
    </cfRule>
  </conditionalFormatting>
  <conditionalFormatting sqref="I16:K16">
    <cfRule type="expression" dxfId="11" priority="12">
      <formula>ISNUMBER($I$16)</formula>
    </cfRule>
  </conditionalFormatting>
  <conditionalFormatting sqref="I18:K18">
    <cfRule type="expression" dxfId="10" priority="11">
      <formula>ISNUMBER($I$18)</formula>
    </cfRule>
  </conditionalFormatting>
  <conditionalFormatting sqref="S16:U16">
    <cfRule type="expression" dxfId="9" priority="10">
      <formula>ISNUMBER($S$16)</formula>
    </cfRule>
  </conditionalFormatting>
  <conditionalFormatting sqref="S18:U18">
    <cfRule type="expression" dxfId="8" priority="9">
      <formula>ISNUMBER($S$18)</formula>
    </cfRule>
  </conditionalFormatting>
  <conditionalFormatting sqref="S20:U20">
    <cfRule type="expression" dxfId="7" priority="8">
      <formula>ISNUMBER($S$20)</formula>
    </cfRule>
  </conditionalFormatting>
  <conditionalFormatting sqref="S22:U22">
    <cfRule type="expression" dxfId="6" priority="7">
      <formula>ISNUMBER($S$22)</formula>
    </cfRule>
  </conditionalFormatting>
  <conditionalFormatting sqref="S24:U24">
    <cfRule type="expression" dxfId="5" priority="6">
      <formula>ISNUMBER($S$24)</formula>
    </cfRule>
  </conditionalFormatting>
  <conditionalFormatting sqref="S26:U26">
    <cfRule type="expression" dxfId="4" priority="5">
      <formula>ISNUMBER($S$26)</formula>
    </cfRule>
  </conditionalFormatting>
  <conditionalFormatting sqref="S28:U28">
    <cfRule type="expression" dxfId="3" priority="4">
      <formula>ISNUMBER($S$28)</formula>
    </cfRule>
  </conditionalFormatting>
  <conditionalFormatting sqref="F42:U42">
    <cfRule type="expression" dxfId="2" priority="3">
      <formula>$F$42&gt;0</formula>
    </cfRule>
  </conditionalFormatting>
  <conditionalFormatting sqref="F46:K46">
    <cfRule type="expression" dxfId="1" priority="2">
      <formula>$F$46&gt;0</formula>
    </cfRule>
  </conditionalFormatting>
  <conditionalFormatting sqref="P46:U46">
    <cfRule type="expression" dxfId="0" priority="1">
      <formula>$P$46&gt;0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Hid'!$B$2:$B$4</xm:f>
          </x14:formula1>
          <xm:sqref>E4:V5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5" sqref="B5"/>
    </sheetView>
  </sheetViews>
  <sheetFormatPr defaultRowHeight="15" x14ac:dyDescent="0.25"/>
  <sheetData>
    <row r="2" spans="2:2" x14ac:dyDescent="0.25">
      <c r="B2" t="s">
        <v>26</v>
      </c>
    </row>
    <row r="3" spans="2:2" x14ac:dyDescent="0.25">
      <c r="B3" t="s">
        <v>27</v>
      </c>
    </row>
    <row r="4" spans="2:2" x14ac:dyDescent="0.25">
      <c r="B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Record of Receipts &amp; Payments</vt:lpstr>
      <vt:lpstr>Drop Down Hid</vt:lpstr>
      <vt:lpstr>'Record of Receipts &amp; Payments'!Print_Area</vt:lpstr>
    </vt:vector>
  </TitlesOfParts>
  <Company>The 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Fatcher</dc:creator>
  <cp:lastModifiedBy>Michelle Fatcher</cp:lastModifiedBy>
  <cp:lastPrinted>2015-03-31T15:11:41Z</cp:lastPrinted>
  <dcterms:created xsi:type="dcterms:W3CDTF">2015-03-31T13:54:13Z</dcterms:created>
  <dcterms:modified xsi:type="dcterms:W3CDTF">2017-10-09T18:29:59Z</dcterms:modified>
</cp:coreProperties>
</file>